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96" windowWidth="10395" windowHeight="8700" activeTab="0"/>
  </bookViews>
  <sheets>
    <sheet name="Movimiento" sheetId="1" r:id="rId1"/>
    <sheet name="La víctima se acoge a la dispen" sheetId="2" r:id="rId2"/>
    <sheet name="Ejecutorias" sheetId="3" r:id="rId3"/>
    <sheet name="Incumplimiento" sheetId="4" r:id="rId4"/>
    <sheet name="PersonasEnjuiciadas" sheetId="5" r:id="rId5"/>
    <sheet name="%  condenas" sheetId="6" r:id="rId6"/>
    <sheet name="Terminación" sheetId="7" r:id="rId7"/>
  </sheets>
  <definedNames>
    <definedName name="_xlnm.Print_Titles" localSheetId="2">'Ejecutorias'!$A:$A,'Ejecutorias'!$2:$2</definedName>
    <definedName name="_xlnm.Print_Titles" localSheetId="0">'Movimiento'!$A:$A</definedName>
  </definedNames>
  <calcPr fullCalcOnLoad="1"/>
</workbook>
</file>

<file path=xl/sharedStrings.xml><?xml version="1.0" encoding="utf-8"?>
<sst xmlns="http://schemas.openxmlformats.org/spreadsheetml/2006/main" count="233" uniqueCount="68">
  <si>
    <t>Sentencia Absolutoria</t>
  </si>
  <si>
    <t>Por otras Causas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</si>
  <si>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</si>
  <si>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</si>
  <si>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</si>
  <si>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</si>
  <si>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</si>
  <si>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</si>
  <si>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</si>
  <si>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</si>
  <si>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</si>
  <si>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</si>
  <si>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</si>
  <si>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</si>
  <si>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</si>
  <si>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</si>
  <si>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</si>
  <si>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</si>
  <si>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</si>
  <si>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Sentencia Condenatoria sin conformidad</t>
  </si>
  <si>
    <t xml:space="preserve">Sentencia Condenatoria  con conformidad </t>
  </si>
  <si>
    <t>España</t>
  </si>
  <si>
    <t>VARONES</t>
  </si>
  <si>
    <t>MUJERES</t>
  </si>
  <si>
    <t>Numero</t>
  </si>
  <si>
    <t>Condenado Español</t>
  </si>
  <si>
    <t>Condenado Extranjero</t>
  </si>
  <si>
    <t>Absuelto Español</t>
  </si>
  <si>
    <t>Absuelto. Extranjero</t>
  </si>
  <si>
    <t>Absuelto Extranjero</t>
  </si>
  <si>
    <t>TOTAL</t>
  </si>
  <si>
    <t>Medid. Prov. Orden Proteccion   Penal</t>
  </si>
  <si>
    <t>Medid. Prov.Orden Proteccion Civil</t>
  </si>
  <si>
    <t>De penas art. 48 con relacción Art. 57</t>
  </si>
  <si>
    <t>Registrados</t>
  </si>
  <si>
    <t>Reiniciados</t>
  </si>
  <si>
    <t>Resueltos</t>
  </si>
  <si>
    <t>Pendientes al finalizar</t>
  </si>
  <si>
    <t>J. Rápidos</t>
  </si>
  <si>
    <t xml:space="preserve">VIOLENCIA CONTRA LA MUJER: Juzgados de lo Penal. </t>
  </si>
  <si>
    <t>Total Asuntos Violencia contra la Mujer</t>
  </si>
  <si>
    <t>Juzgados penales de ejecutorias</t>
  </si>
  <si>
    <t>de ellas corresponden a conformidades en Juzgados de Instrucción o de violencia contra la mujer</t>
  </si>
  <si>
    <t>Juzgados Penales</t>
  </si>
  <si>
    <t>Reabiertos o reiniciados</t>
  </si>
  <si>
    <t>Resueltos: Archivo provisional</t>
  </si>
  <si>
    <t>Resueltos: Archivo definitivo</t>
  </si>
  <si>
    <t>Pendientes: Sin incoar</t>
  </si>
  <si>
    <t xml:space="preserve">Pendientes: En Trámite </t>
  </si>
  <si>
    <t xml:space="preserve">Procedentes de juzgados de violencia sobre la mujer </t>
  </si>
  <si>
    <t>Derivadas de los Procesos de Violencia sobre la Mujer</t>
  </si>
  <si>
    <t>% condenas entre los  enjuiciados</t>
  </si>
  <si>
    <t>% condenas entre los españoles enjuiciados</t>
  </si>
  <si>
    <t>% condenas entre los extranjeros enjuiciados</t>
  </si>
  <si>
    <t>VIOLENCIA CONTRA LA MUJER: Juzgados de lo Penal.   Movimiento de Asuntos</t>
  </si>
  <si>
    <t>JUZGADOS DE LO PENAL         PORCENTAJE CONDENAS</t>
  </si>
  <si>
    <t xml:space="preserve">Forma de terminación. </t>
  </si>
  <si>
    <t xml:space="preserve">Personas enjuiciadas. </t>
  </si>
  <si>
    <t xml:space="preserve">Ejecutorias. </t>
  </si>
  <si>
    <t>Casos en los que la victima  se acoge a la dispensa a la obligación de declarar como testigo(Art.416 L.E.CRIM.)</t>
  </si>
  <si>
    <t>Renuncias por españolas</t>
  </si>
  <si>
    <t>Renuncias por extranjeras</t>
  </si>
  <si>
    <t>Por españolas</t>
  </si>
  <si>
    <t>Por extranjeras</t>
  </si>
  <si>
    <t>Total</t>
  </si>
  <si>
    <t>Archivo Definitivo</t>
  </si>
  <si>
    <t>Incumplimiento de medidas.  Año 2015</t>
  </si>
  <si>
    <t>Procedimiento Abreviado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</si>
</sst>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2"/>
      <color indexed="18"/>
      <name val="Verdana"/>
      <family val="2"/>
    </font>
    <font>
      <b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b/>
      <sz val="12"/>
      <color indexed="56"/>
      <name val="Verdana"/>
      <family val="2"/>
    </font>
    <font>
      <b/>
      <sz val="9"/>
      <name val="Verdana"/>
      <family val="2"/>
    </font>
    <font>
      <b/>
      <sz val="12"/>
      <color indexed="12"/>
      <name val="Verdana"/>
      <family val="2"/>
    </font>
    <font>
      <b/>
      <sz val="10"/>
      <color indexed="12"/>
      <name val="Verdana"/>
      <family val="2"/>
    </font>
    <font>
      <b/>
      <sz val="11"/>
      <color indexed="1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Verdana"/>
      <family val="2"/>
    </font>
    <font>
      <sz val="9"/>
      <color rgb="FF00008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0" fontId="4" fillId="0" borderId="11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6" fillId="0" borderId="12" xfId="0" applyNumberFormat="1" applyFont="1" applyBorder="1" applyAlignment="1">
      <alignment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1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3" fontId="14" fillId="0" borderId="11" xfId="0" applyNumberFormat="1" applyFont="1" applyBorder="1" applyAlignment="1">
      <alignment/>
    </xf>
    <xf numFmtId="0" fontId="10" fillId="0" borderId="15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SheetLayoutView="75" zoomScalePageLayoutView="0" workbookViewId="0" topLeftCell="A1">
      <selection activeCell="O10" sqref="O10"/>
    </sheetView>
  </sheetViews>
  <sheetFormatPr defaultColWidth="11.421875" defaultRowHeight="12.75"/>
  <cols>
    <col min="1" max="1" width="19.00390625" style="1" customWidth="1"/>
    <col min="2" max="2" width="13.57421875" style="1" bestFit="1" customWidth="1"/>
    <col min="3" max="3" width="13.00390625" style="1" bestFit="1" customWidth="1"/>
    <col min="4" max="4" width="11.421875" style="1" bestFit="1" customWidth="1"/>
    <col min="5" max="5" width="12.8515625" style="1" bestFit="1" customWidth="1"/>
    <col min="6" max="6" width="13.57421875" style="1" bestFit="1" customWidth="1"/>
    <col min="7" max="7" width="13.00390625" style="1" bestFit="1" customWidth="1"/>
    <col min="8" max="8" width="11.421875" style="1" bestFit="1" customWidth="1"/>
    <col min="9" max="9" width="12.8515625" style="1" bestFit="1" customWidth="1"/>
    <col min="10" max="10" width="13.57421875" style="1" bestFit="1" customWidth="1"/>
    <col min="11" max="11" width="13.00390625" style="1" bestFit="1" customWidth="1"/>
    <col min="12" max="12" width="11.421875" style="1" bestFit="1" customWidth="1"/>
    <col min="13" max="13" width="12.8515625" style="1" bestFit="1" customWidth="1"/>
    <col min="14" max="14" width="16.00390625" style="1" customWidth="1"/>
    <col min="15" max="15" width="14.28125" style="1" customWidth="1"/>
    <col min="16" max="16" width="12.57421875" style="1" customWidth="1"/>
    <col min="17" max="17" width="13.57421875" style="1" customWidth="1"/>
    <col min="18" max="16384" width="11.421875" style="1" customWidth="1"/>
  </cols>
  <sheetData>
    <row r="2" spans="2:13" ht="12.75" customHeight="1">
      <c r="B2" s="43" t="s">
        <v>54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3:6" ht="12.75">
      <c r="C3" s="2"/>
      <c r="D3" s="2"/>
      <c r="E3" s="2"/>
      <c r="F3" s="2"/>
    </row>
    <row r="4" ht="15">
      <c r="A4" s="3">
        <v>2015</v>
      </c>
    </row>
    <row r="5" spans="2:13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7" spans="2:13" ht="12.75" customHeight="1">
      <c r="B7" s="44" t="s">
        <v>40</v>
      </c>
      <c r="C7" s="45"/>
      <c r="D7" s="45"/>
      <c r="E7" s="46"/>
      <c r="F7" s="44" t="s">
        <v>67</v>
      </c>
      <c r="G7" s="45"/>
      <c r="H7" s="45"/>
      <c r="I7" s="46"/>
      <c r="J7" s="44" t="s">
        <v>38</v>
      </c>
      <c r="K7" s="45"/>
      <c r="L7" s="45"/>
      <c r="M7" s="46"/>
    </row>
    <row r="8" spans="2:13" ht="25.5">
      <c r="B8" s="4" t="s">
        <v>34</v>
      </c>
      <c r="C8" s="4" t="s">
        <v>35</v>
      </c>
      <c r="D8" s="4" t="s">
        <v>36</v>
      </c>
      <c r="E8" s="4" t="s">
        <v>37</v>
      </c>
      <c r="F8" s="4" t="s">
        <v>34</v>
      </c>
      <c r="G8" s="4" t="s">
        <v>35</v>
      </c>
      <c r="H8" s="4" t="s">
        <v>36</v>
      </c>
      <c r="I8" s="4" t="s">
        <v>37</v>
      </c>
      <c r="J8" s="4" t="s">
        <v>34</v>
      </c>
      <c r="K8" s="4" t="s">
        <v>35</v>
      </c>
      <c r="L8" s="4" t="s">
        <v>36</v>
      </c>
      <c r="M8" s="4" t="s">
        <v>37</v>
      </c>
    </row>
    <row r="9" spans="1:13" ht="12.75">
      <c r="A9" s="5" t="s">
        <v>2</v>
      </c>
      <c r="B9" s="6">
        <v>5768</v>
      </c>
      <c r="C9" s="6">
        <v>84</v>
      </c>
      <c r="D9" s="6">
        <v>5648</v>
      </c>
      <c r="E9" s="6">
        <v>4150</v>
      </c>
      <c r="F9" s="6">
        <v>2655</v>
      </c>
      <c r="G9" s="6">
        <v>72</v>
      </c>
      <c r="H9" s="6">
        <v>2670</v>
      </c>
      <c r="I9" s="6">
        <v>2730</v>
      </c>
      <c r="J9" s="6">
        <v>3113</v>
      </c>
      <c r="K9" s="6">
        <v>12</v>
      </c>
      <c r="L9" s="6">
        <v>2978</v>
      </c>
      <c r="M9" s="6">
        <v>1420</v>
      </c>
    </row>
    <row r="10" spans="1:13" ht="12.75">
      <c r="A10" s="5" t="s">
        <v>3</v>
      </c>
      <c r="B10" s="6">
        <v>644</v>
      </c>
      <c r="C10" s="6">
        <v>3</v>
      </c>
      <c r="D10" s="6">
        <v>600</v>
      </c>
      <c r="E10" s="6">
        <v>152</v>
      </c>
      <c r="F10" s="6">
        <v>343</v>
      </c>
      <c r="G10" s="6">
        <v>3</v>
      </c>
      <c r="H10" s="6">
        <v>314</v>
      </c>
      <c r="I10" s="6">
        <v>139</v>
      </c>
      <c r="J10" s="6">
        <v>301</v>
      </c>
      <c r="K10" s="6">
        <v>0</v>
      </c>
      <c r="L10" s="6">
        <v>286</v>
      </c>
      <c r="M10" s="6">
        <v>13</v>
      </c>
    </row>
    <row r="11" spans="1:13" ht="12.75">
      <c r="A11" s="5" t="s">
        <v>4</v>
      </c>
      <c r="B11" s="6">
        <v>462</v>
      </c>
      <c r="C11" s="6">
        <v>0</v>
      </c>
      <c r="D11" s="6">
        <v>492</v>
      </c>
      <c r="E11" s="6">
        <v>152</v>
      </c>
      <c r="F11" s="6">
        <v>284</v>
      </c>
      <c r="G11" s="6">
        <v>0</v>
      </c>
      <c r="H11" s="6">
        <v>317</v>
      </c>
      <c r="I11" s="6">
        <v>139</v>
      </c>
      <c r="J11" s="6">
        <v>178</v>
      </c>
      <c r="K11" s="6">
        <v>0</v>
      </c>
      <c r="L11" s="6">
        <v>175</v>
      </c>
      <c r="M11" s="6">
        <v>13</v>
      </c>
    </row>
    <row r="12" spans="1:13" ht="12.75">
      <c r="A12" s="5" t="s">
        <v>5</v>
      </c>
      <c r="B12" s="6">
        <v>694</v>
      </c>
      <c r="C12" s="6">
        <v>15</v>
      </c>
      <c r="D12" s="6">
        <v>695</v>
      </c>
      <c r="E12" s="6">
        <v>168</v>
      </c>
      <c r="F12" s="6">
        <v>555</v>
      </c>
      <c r="G12" s="6">
        <v>15</v>
      </c>
      <c r="H12" s="6">
        <v>559</v>
      </c>
      <c r="I12" s="6">
        <v>145</v>
      </c>
      <c r="J12" s="6">
        <v>139</v>
      </c>
      <c r="K12" s="6">
        <v>0</v>
      </c>
      <c r="L12" s="6">
        <v>136</v>
      </c>
      <c r="M12" s="6">
        <v>23</v>
      </c>
    </row>
    <row r="13" spans="1:13" ht="12.75">
      <c r="A13" s="5" t="s">
        <v>6</v>
      </c>
      <c r="B13" s="6">
        <v>1013</v>
      </c>
      <c r="C13" s="6">
        <v>345</v>
      </c>
      <c r="D13" s="6">
        <v>1602</v>
      </c>
      <c r="E13" s="6">
        <v>265</v>
      </c>
      <c r="F13" s="6">
        <v>443</v>
      </c>
      <c r="G13" s="6">
        <v>325</v>
      </c>
      <c r="H13" s="6">
        <v>993</v>
      </c>
      <c r="I13" s="6">
        <v>169</v>
      </c>
      <c r="J13" s="6">
        <v>570</v>
      </c>
      <c r="K13" s="6">
        <v>20</v>
      </c>
      <c r="L13" s="6">
        <v>609</v>
      </c>
      <c r="M13" s="6">
        <v>96</v>
      </c>
    </row>
    <row r="14" spans="1:13" ht="12.75">
      <c r="A14" s="5" t="s">
        <v>7</v>
      </c>
      <c r="B14" s="6">
        <v>297</v>
      </c>
      <c r="C14" s="6">
        <v>0</v>
      </c>
      <c r="D14" s="6">
        <v>362</v>
      </c>
      <c r="E14" s="6">
        <v>53</v>
      </c>
      <c r="F14" s="6">
        <v>73</v>
      </c>
      <c r="G14" s="6">
        <v>0</v>
      </c>
      <c r="H14" s="6">
        <v>133</v>
      </c>
      <c r="I14" s="6">
        <v>44</v>
      </c>
      <c r="J14" s="6">
        <v>224</v>
      </c>
      <c r="K14" s="6">
        <v>0</v>
      </c>
      <c r="L14" s="6">
        <v>229</v>
      </c>
      <c r="M14" s="6">
        <v>9</v>
      </c>
    </row>
    <row r="15" spans="1:13" ht="12.75">
      <c r="A15" s="5" t="s">
        <v>8</v>
      </c>
      <c r="B15" s="6">
        <v>1025</v>
      </c>
      <c r="C15" s="6">
        <v>16</v>
      </c>
      <c r="D15" s="6">
        <v>1059</v>
      </c>
      <c r="E15" s="6">
        <v>477</v>
      </c>
      <c r="F15" s="6">
        <v>654</v>
      </c>
      <c r="G15" s="6">
        <v>11</v>
      </c>
      <c r="H15" s="6">
        <v>700</v>
      </c>
      <c r="I15" s="6">
        <v>430</v>
      </c>
      <c r="J15" s="6">
        <v>371</v>
      </c>
      <c r="K15" s="6">
        <v>5</v>
      </c>
      <c r="L15" s="6">
        <v>359</v>
      </c>
      <c r="M15" s="6">
        <v>47</v>
      </c>
    </row>
    <row r="16" spans="1:13" ht="12.75">
      <c r="A16" s="5" t="s">
        <v>9</v>
      </c>
      <c r="B16" s="6">
        <v>1070</v>
      </c>
      <c r="C16" s="6">
        <v>8</v>
      </c>
      <c r="D16" s="6">
        <v>1009</v>
      </c>
      <c r="E16" s="6">
        <v>786</v>
      </c>
      <c r="F16" s="6">
        <v>489</v>
      </c>
      <c r="G16" s="6">
        <v>8</v>
      </c>
      <c r="H16" s="6">
        <v>484</v>
      </c>
      <c r="I16" s="6">
        <v>621</v>
      </c>
      <c r="J16" s="6">
        <v>581</v>
      </c>
      <c r="K16" s="6">
        <v>0</v>
      </c>
      <c r="L16" s="6">
        <v>525</v>
      </c>
      <c r="M16" s="6">
        <v>165</v>
      </c>
    </row>
    <row r="17" spans="1:13" ht="12.75">
      <c r="A17" s="5" t="s">
        <v>10</v>
      </c>
      <c r="B17" s="6">
        <v>4629</v>
      </c>
      <c r="C17" s="6">
        <v>187</v>
      </c>
      <c r="D17" s="6">
        <v>5723</v>
      </c>
      <c r="E17" s="6">
        <v>1696</v>
      </c>
      <c r="F17" s="6">
        <v>1747</v>
      </c>
      <c r="G17" s="6">
        <v>132</v>
      </c>
      <c r="H17" s="6">
        <v>2071</v>
      </c>
      <c r="I17" s="6">
        <v>815</v>
      </c>
      <c r="J17" s="6">
        <v>2882</v>
      </c>
      <c r="K17" s="6">
        <v>55</v>
      </c>
      <c r="L17" s="6">
        <v>3652</v>
      </c>
      <c r="M17" s="6">
        <v>881</v>
      </c>
    </row>
    <row r="18" spans="1:13" ht="12.75">
      <c r="A18" s="5" t="s">
        <v>11</v>
      </c>
      <c r="B18" s="6">
        <v>2982</v>
      </c>
      <c r="C18" s="6">
        <v>74</v>
      </c>
      <c r="D18" s="6">
        <v>3092</v>
      </c>
      <c r="E18" s="6">
        <v>1560</v>
      </c>
      <c r="F18" s="6">
        <v>1713</v>
      </c>
      <c r="G18" s="6">
        <v>54</v>
      </c>
      <c r="H18" s="6">
        <v>1843</v>
      </c>
      <c r="I18" s="6">
        <v>1247</v>
      </c>
      <c r="J18" s="6">
        <v>1269</v>
      </c>
      <c r="K18" s="6">
        <v>20</v>
      </c>
      <c r="L18" s="6">
        <v>1249</v>
      </c>
      <c r="M18" s="6">
        <v>313</v>
      </c>
    </row>
    <row r="19" spans="1:13" ht="12.75">
      <c r="A19" s="5" t="s">
        <v>12</v>
      </c>
      <c r="B19" s="6">
        <v>360</v>
      </c>
      <c r="C19" s="6">
        <v>5</v>
      </c>
      <c r="D19" s="6">
        <v>387</v>
      </c>
      <c r="E19" s="6">
        <v>160</v>
      </c>
      <c r="F19" s="6">
        <v>334</v>
      </c>
      <c r="G19" s="6">
        <v>4</v>
      </c>
      <c r="H19" s="6">
        <v>354</v>
      </c>
      <c r="I19" s="6">
        <v>159</v>
      </c>
      <c r="J19" s="6">
        <v>26</v>
      </c>
      <c r="K19" s="6">
        <v>1</v>
      </c>
      <c r="L19" s="6">
        <v>33</v>
      </c>
      <c r="M19" s="6">
        <v>1</v>
      </c>
    </row>
    <row r="20" spans="1:13" ht="12.75">
      <c r="A20" s="5" t="s">
        <v>13</v>
      </c>
      <c r="B20" s="6">
        <v>1027</v>
      </c>
      <c r="C20" s="6">
        <v>19</v>
      </c>
      <c r="D20" s="6">
        <v>1071</v>
      </c>
      <c r="E20" s="6">
        <v>455</v>
      </c>
      <c r="F20" s="6">
        <v>794</v>
      </c>
      <c r="G20" s="6">
        <v>14</v>
      </c>
      <c r="H20" s="6">
        <v>835</v>
      </c>
      <c r="I20" s="6">
        <v>437</v>
      </c>
      <c r="J20" s="6">
        <v>233</v>
      </c>
      <c r="K20" s="6">
        <v>5</v>
      </c>
      <c r="L20" s="6">
        <v>236</v>
      </c>
      <c r="M20" s="6">
        <v>18</v>
      </c>
    </row>
    <row r="21" spans="1:13" ht="12.75">
      <c r="A21" s="5" t="s">
        <v>14</v>
      </c>
      <c r="B21" s="6">
        <v>4378</v>
      </c>
      <c r="C21" s="6">
        <v>108</v>
      </c>
      <c r="D21" s="6">
        <v>4597</v>
      </c>
      <c r="E21" s="6">
        <v>2381</v>
      </c>
      <c r="F21" s="6">
        <v>2611</v>
      </c>
      <c r="G21" s="6">
        <v>98</v>
      </c>
      <c r="H21" s="6">
        <v>2788</v>
      </c>
      <c r="I21" s="6">
        <v>2253</v>
      </c>
      <c r="J21" s="6">
        <v>1767</v>
      </c>
      <c r="K21" s="6">
        <v>10</v>
      </c>
      <c r="L21" s="6">
        <v>1809</v>
      </c>
      <c r="M21" s="6">
        <v>128</v>
      </c>
    </row>
    <row r="22" spans="1:13" ht="12.75">
      <c r="A22" s="5" t="s">
        <v>15</v>
      </c>
      <c r="B22" s="6">
        <v>746</v>
      </c>
      <c r="C22" s="6">
        <v>20</v>
      </c>
      <c r="D22" s="6">
        <v>742</v>
      </c>
      <c r="E22" s="6">
        <v>141</v>
      </c>
      <c r="F22" s="6">
        <v>300</v>
      </c>
      <c r="G22" s="6">
        <v>17</v>
      </c>
      <c r="H22" s="6">
        <v>292</v>
      </c>
      <c r="I22" s="6">
        <v>123</v>
      </c>
      <c r="J22" s="6">
        <v>446</v>
      </c>
      <c r="K22" s="6">
        <v>3</v>
      </c>
      <c r="L22" s="6">
        <v>450</v>
      </c>
      <c r="M22" s="6">
        <v>18</v>
      </c>
    </row>
    <row r="23" spans="1:13" ht="12.75">
      <c r="A23" s="5" t="s">
        <v>16</v>
      </c>
      <c r="B23" s="6">
        <v>289</v>
      </c>
      <c r="C23" s="6">
        <v>0</v>
      </c>
      <c r="D23" s="6">
        <v>278</v>
      </c>
      <c r="E23" s="6">
        <v>86</v>
      </c>
      <c r="F23" s="6">
        <v>217</v>
      </c>
      <c r="G23" s="6">
        <v>0</v>
      </c>
      <c r="H23" s="6">
        <v>205</v>
      </c>
      <c r="I23" s="6">
        <v>85</v>
      </c>
      <c r="J23" s="6">
        <v>72</v>
      </c>
      <c r="K23" s="6">
        <v>0</v>
      </c>
      <c r="L23" s="6">
        <v>73</v>
      </c>
      <c r="M23" s="6">
        <v>1</v>
      </c>
    </row>
    <row r="24" spans="1:13" ht="12.75">
      <c r="A24" s="5" t="s">
        <v>17</v>
      </c>
      <c r="B24" s="6">
        <v>1075</v>
      </c>
      <c r="C24" s="6">
        <v>12</v>
      </c>
      <c r="D24" s="6">
        <v>1221</v>
      </c>
      <c r="E24" s="6">
        <v>511</v>
      </c>
      <c r="F24" s="6">
        <v>802</v>
      </c>
      <c r="G24" s="6">
        <v>8</v>
      </c>
      <c r="H24" s="6">
        <v>956</v>
      </c>
      <c r="I24" s="6">
        <v>482</v>
      </c>
      <c r="J24" s="6">
        <v>273</v>
      </c>
      <c r="K24" s="6">
        <v>4</v>
      </c>
      <c r="L24" s="6">
        <v>265</v>
      </c>
      <c r="M24" s="6">
        <v>29</v>
      </c>
    </row>
    <row r="25" spans="1:13" ht="13.5" thickBot="1">
      <c r="A25" s="7" t="s">
        <v>18</v>
      </c>
      <c r="B25" s="8">
        <v>125</v>
      </c>
      <c r="C25" s="8">
        <v>0</v>
      </c>
      <c r="D25" s="8">
        <v>116</v>
      </c>
      <c r="E25" s="8">
        <v>95</v>
      </c>
      <c r="F25" s="8">
        <v>58</v>
      </c>
      <c r="G25" s="8">
        <v>0</v>
      </c>
      <c r="H25" s="8">
        <v>62</v>
      </c>
      <c r="I25" s="8">
        <v>86</v>
      </c>
      <c r="J25" s="8">
        <v>67</v>
      </c>
      <c r="K25" s="8">
        <v>0</v>
      </c>
      <c r="L25" s="8">
        <v>54</v>
      </c>
      <c r="M25" s="8">
        <v>9</v>
      </c>
    </row>
    <row r="26" spans="1:13" ht="13.5" thickBot="1">
      <c r="A26" s="9" t="s">
        <v>21</v>
      </c>
      <c r="B26" s="10">
        <v>26584</v>
      </c>
      <c r="C26" s="10">
        <v>896</v>
      </c>
      <c r="D26" s="10">
        <v>28694</v>
      </c>
      <c r="E26" s="10">
        <v>13288</v>
      </c>
      <c r="F26" s="10">
        <v>14072</v>
      </c>
      <c r="G26" s="10">
        <v>761</v>
      </c>
      <c r="H26" s="10">
        <v>15576</v>
      </c>
      <c r="I26" s="10">
        <v>10104</v>
      </c>
      <c r="J26" s="10">
        <v>12512</v>
      </c>
      <c r="K26" s="10">
        <v>135</v>
      </c>
      <c r="L26" s="10">
        <v>13118</v>
      </c>
      <c r="M26" s="10">
        <v>3184</v>
      </c>
    </row>
  </sheetData>
  <sheetProtection/>
  <mergeCells count="4">
    <mergeCell ref="B2:M2"/>
    <mergeCell ref="J7:M7"/>
    <mergeCell ref="B7:E7"/>
    <mergeCell ref="F7:I7"/>
  </mergeCells>
  <printOptions/>
  <pageMargins left="0.34" right="0.32" top="1" bottom="1" header="0" footer="0"/>
  <pageSetup horizontalDpi="600" verticalDpi="600" orientation="landscape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4" width="25.7109375" style="0" customWidth="1"/>
  </cols>
  <sheetData>
    <row r="1" spans="1:4" ht="38.25" customHeight="1">
      <c r="A1" s="47">
        <v>2015</v>
      </c>
      <c r="B1" s="49" t="s">
        <v>59</v>
      </c>
      <c r="C1" s="50" t="s">
        <v>60</v>
      </c>
      <c r="D1" s="51" t="s">
        <v>61</v>
      </c>
    </row>
    <row r="2" spans="1:4" ht="12.75">
      <c r="A2" s="48"/>
      <c r="B2" s="38" t="s">
        <v>62</v>
      </c>
      <c r="C2" s="38" t="s">
        <v>63</v>
      </c>
      <c r="D2" s="38" t="s">
        <v>64</v>
      </c>
    </row>
    <row r="3" spans="1:4" ht="12.75">
      <c r="A3" s="39" t="s">
        <v>2</v>
      </c>
      <c r="B3" s="40">
        <v>378</v>
      </c>
      <c r="C3" s="40">
        <v>106</v>
      </c>
      <c r="D3" s="40">
        <v>484</v>
      </c>
    </row>
    <row r="4" spans="1:4" ht="12.75">
      <c r="A4" s="39" t="s">
        <v>3</v>
      </c>
      <c r="B4" s="40">
        <v>23</v>
      </c>
      <c r="C4" s="40">
        <v>14</v>
      </c>
      <c r="D4" s="40">
        <v>37</v>
      </c>
    </row>
    <row r="5" spans="1:4" ht="12.75">
      <c r="A5" s="39" t="s">
        <v>4</v>
      </c>
      <c r="B5" s="40">
        <v>15</v>
      </c>
      <c r="C5" s="40">
        <v>3</v>
      </c>
      <c r="D5" s="40">
        <v>18</v>
      </c>
    </row>
    <row r="6" spans="1:4" ht="12.75">
      <c r="A6" s="39" t="s">
        <v>5</v>
      </c>
      <c r="B6" s="40">
        <v>29</v>
      </c>
      <c r="C6" s="40">
        <v>9</v>
      </c>
      <c r="D6" s="40">
        <v>38</v>
      </c>
    </row>
    <row r="7" spans="1:4" ht="12.75">
      <c r="A7" s="39" t="s">
        <v>6</v>
      </c>
      <c r="B7" s="40">
        <v>52</v>
      </c>
      <c r="C7" s="40">
        <v>16</v>
      </c>
      <c r="D7" s="40">
        <v>68</v>
      </c>
    </row>
    <row r="8" spans="1:4" ht="12.75">
      <c r="A8" s="39" t="s">
        <v>7</v>
      </c>
      <c r="B8" s="40">
        <v>0</v>
      </c>
      <c r="C8" s="40">
        <v>0</v>
      </c>
      <c r="D8" s="40">
        <v>0</v>
      </c>
    </row>
    <row r="9" spans="1:4" ht="12.75">
      <c r="A9" s="39" t="s">
        <v>8</v>
      </c>
      <c r="B9" s="40">
        <v>49</v>
      </c>
      <c r="C9" s="40">
        <v>15</v>
      </c>
      <c r="D9" s="40">
        <v>64</v>
      </c>
    </row>
    <row r="10" spans="1:4" ht="12.75">
      <c r="A10" s="39" t="s">
        <v>9</v>
      </c>
      <c r="B10" s="40">
        <v>73</v>
      </c>
      <c r="C10" s="40">
        <v>42</v>
      </c>
      <c r="D10" s="40">
        <v>115</v>
      </c>
    </row>
    <row r="11" spans="1:4" ht="12.75">
      <c r="A11" s="39" t="s">
        <v>10</v>
      </c>
      <c r="B11" s="40">
        <v>299</v>
      </c>
      <c r="C11" s="40">
        <v>269</v>
      </c>
      <c r="D11" s="40">
        <v>568</v>
      </c>
    </row>
    <row r="12" spans="1:4" ht="12.75">
      <c r="A12" s="39" t="s">
        <v>11</v>
      </c>
      <c r="B12" s="40">
        <v>134</v>
      </c>
      <c r="C12" s="40">
        <v>70</v>
      </c>
      <c r="D12" s="40">
        <v>204</v>
      </c>
    </row>
    <row r="13" spans="1:4" ht="12.75">
      <c r="A13" s="39" t="s">
        <v>12</v>
      </c>
      <c r="B13" s="40">
        <v>4</v>
      </c>
      <c r="C13" s="40">
        <v>1</v>
      </c>
      <c r="D13" s="40">
        <v>5</v>
      </c>
    </row>
    <row r="14" spans="1:4" ht="12.75">
      <c r="A14" s="39" t="s">
        <v>13</v>
      </c>
      <c r="B14" s="40">
        <v>53</v>
      </c>
      <c r="C14" s="40">
        <v>14</v>
      </c>
      <c r="D14" s="40">
        <v>67</v>
      </c>
    </row>
    <row r="15" spans="1:4" ht="12.75">
      <c r="A15" s="39" t="s">
        <v>14</v>
      </c>
      <c r="B15" s="40">
        <v>259</v>
      </c>
      <c r="C15" s="40">
        <v>216</v>
      </c>
      <c r="D15" s="40">
        <v>475</v>
      </c>
    </row>
    <row r="16" spans="1:4" ht="12.75">
      <c r="A16" s="39" t="s">
        <v>15</v>
      </c>
      <c r="B16" s="40">
        <v>31</v>
      </c>
      <c r="C16" s="40">
        <v>25</v>
      </c>
      <c r="D16" s="40">
        <v>56</v>
      </c>
    </row>
    <row r="17" spans="1:4" ht="12.75">
      <c r="A17" s="39" t="s">
        <v>16</v>
      </c>
      <c r="B17" s="40">
        <v>6</v>
      </c>
      <c r="C17" s="40">
        <v>12</v>
      </c>
      <c r="D17" s="40">
        <v>18</v>
      </c>
    </row>
    <row r="18" spans="1:4" ht="12.75">
      <c r="A18" s="39" t="s">
        <v>17</v>
      </c>
      <c r="B18" s="40">
        <v>33</v>
      </c>
      <c r="C18" s="40">
        <v>14</v>
      </c>
      <c r="D18" s="40">
        <v>47</v>
      </c>
    </row>
    <row r="19" spans="1:4" ht="12.75">
      <c r="A19" s="39" t="s">
        <v>18</v>
      </c>
      <c r="B19" s="40">
        <v>2</v>
      </c>
      <c r="C19" s="40">
        <v>1</v>
      </c>
      <c r="D19" s="40">
        <v>3</v>
      </c>
    </row>
    <row r="20" spans="1:4" ht="12.75">
      <c r="A20" s="41" t="s">
        <v>21</v>
      </c>
      <c r="B20" s="42">
        <v>1440</v>
      </c>
      <c r="C20" s="42">
        <v>827</v>
      </c>
      <c r="D20" s="42">
        <v>2267</v>
      </c>
    </row>
  </sheetData>
  <sheetProtection/>
  <mergeCells count="2">
    <mergeCell ref="A1:A2"/>
    <mergeCell ref="B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0"/>
  <sheetViews>
    <sheetView zoomScaleSheetLayoutView="75" zoomScalePageLayoutView="0" workbookViewId="0" topLeftCell="A1">
      <selection activeCell="A35" sqref="A35"/>
    </sheetView>
  </sheetViews>
  <sheetFormatPr defaultColWidth="11.421875" defaultRowHeight="12.75"/>
  <cols>
    <col min="1" max="1" width="21.28125" style="1" customWidth="1"/>
    <col min="2" max="13" width="14.421875" style="1" customWidth="1"/>
    <col min="14" max="16384" width="11.421875" style="1" customWidth="1"/>
  </cols>
  <sheetData>
    <row r="2" spans="1:13" ht="15">
      <c r="A2" s="3">
        <v>2015</v>
      </c>
      <c r="B2" s="52" t="s">
        <v>39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3:6" ht="12.75">
      <c r="C3" s="29"/>
      <c r="D3" s="29"/>
      <c r="E3" s="29"/>
      <c r="F3" s="29"/>
    </row>
    <row r="4" spans="2:13" ht="15">
      <c r="B4" s="53" t="s">
        <v>58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8" spans="2:13" ht="52.5" customHeight="1">
      <c r="B8" s="44" t="s">
        <v>43</v>
      </c>
      <c r="C8" s="55"/>
      <c r="D8" s="55"/>
      <c r="E8" s="55"/>
      <c r="F8" s="55"/>
      <c r="G8" s="56"/>
      <c r="H8" s="54" t="s">
        <v>42</v>
      </c>
      <c r="I8" s="54"/>
      <c r="J8" s="54"/>
      <c r="K8" s="54"/>
      <c r="L8" s="54"/>
      <c r="M8" s="54"/>
    </row>
    <row r="9" spans="2:13" ht="38.25">
      <c r="B9" s="4" t="s">
        <v>34</v>
      </c>
      <c r="C9" s="4" t="s">
        <v>44</v>
      </c>
      <c r="D9" s="4" t="s">
        <v>45</v>
      </c>
      <c r="E9" s="4" t="s">
        <v>46</v>
      </c>
      <c r="F9" s="4" t="s">
        <v>47</v>
      </c>
      <c r="G9" s="4" t="s">
        <v>48</v>
      </c>
      <c r="H9" s="4" t="s">
        <v>34</v>
      </c>
      <c r="I9" s="4" t="s">
        <v>44</v>
      </c>
      <c r="J9" s="4" t="s">
        <v>45</v>
      </c>
      <c r="K9" s="4" t="s">
        <v>46</v>
      </c>
      <c r="L9" s="4" t="s">
        <v>47</v>
      </c>
      <c r="M9" s="4" t="s">
        <v>48</v>
      </c>
    </row>
    <row r="10" spans="1:13" ht="12.75">
      <c r="A10" s="30" t="s">
        <v>2</v>
      </c>
      <c r="B10" s="31">
        <v>4887</v>
      </c>
      <c r="C10" s="31">
        <v>2314</v>
      </c>
      <c r="D10" s="31">
        <v>6021</v>
      </c>
      <c r="E10" s="31">
        <v>10105</v>
      </c>
      <c r="F10" s="31">
        <v>34</v>
      </c>
      <c r="G10" s="31">
        <v>4410</v>
      </c>
      <c r="H10" s="31">
        <v>2360</v>
      </c>
      <c r="I10" s="31">
        <v>1824</v>
      </c>
      <c r="J10" s="31">
        <v>2569</v>
      </c>
      <c r="K10" s="31">
        <v>1946</v>
      </c>
      <c r="L10" s="31">
        <v>28</v>
      </c>
      <c r="M10" s="31">
        <v>2513</v>
      </c>
    </row>
    <row r="11" spans="1:13" ht="12.75">
      <c r="A11" s="30" t="s">
        <v>3</v>
      </c>
      <c r="B11" s="31">
        <v>479</v>
      </c>
      <c r="C11" s="31">
        <v>234</v>
      </c>
      <c r="D11" s="31">
        <v>569</v>
      </c>
      <c r="E11" s="31">
        <v>1033</v>
      </c>
      <c r="F11" s="31">
        <v>0</v>
      </c>
      <c r="G11" s="31">
        <v>265</v>
      </c>
      <c r="H11" s="31">
        <v>240</v>
      </c>
      <c r="I11" s="31">
        <v>98</v>
      </c>
      <c r="J11" s="31">
        <v>151</v>
      </c>
      <c r="K11" s="31">
        <v>146</v>
      </c>
      <c r="L11" s="31">
        <v>0</v>
      </c>
      <c r="M11" s="31">
        <v>111</v>
      </c>
    </row>
    <row r="12" spans="1:13" ht="12.75">
      <c r="A12" s="30" t="s">
        <v>4</v>
      </c>
      <c r="B12" s="31">
        <v>493</v>
      </c>
      <c r="C12" s="31">
        <v>263</v>
      </c>
      <c r="D12" s="31">
        <v>618</v>
      </c>
      <c r="E12" s="31">
        <v>743</v>
      </c>
      <c r="F12" s="31">
        <v>0</v>
      </c>
      <c r="G12" s="31">
        <v>341</v>
      </c>
      <c r="H12" s="31">
        <v>270</v>
      </c>
      <c r="I12" s="31">
        <v>100</v>
      </c>
      <c r="J12" s="31">
        <v>234</v>
      </c>
      <c r="K12" s="31">
        <v>141</v>
      </c>
      <c r="L12" s="31">
        <v>0</v>
      </c>
      <c r="M12" s="31">
        <v>222</v>
      </c>
    </row>
    <row r="13" spans="1:13" ht="12.75">
      <c r="A13" s="30" t="s">
        <v>5</v>
      </c>
      <c r="B13" s="31">
        <v>191</v>
      </c>
      <c r="C13" s="31">
        <v>100</v>
      </c>
      <c r="D13" s="31">
        <v>154</v>
      </c>
      <c r="E13" s="31">
        <v>717</v>
      </c>
      <c r="F13" s="31">
        <v>0</v>
      </c>
      <c r="G13" s="31">
        <v>365</v>
      </c>
      <c r="H13" s="31">
        <v>117</v>
      </c>
      <c r="I13" s="31">
        <v>53</v>
      </c>
      <c r="J13" s="31">
        <v>86</v>
      </c>
      <c r="K13" s="31">
        <v>177</v>
      </c>
      <c r="L13" s="31">
        <v>0</v>
      </c>
      <c r="M13" s="31">
        <v>135</v>
      </c>
    </row>
    <row r="14" spans="1:13" ht="12.75">
      <c r="A14" s="30" t="s">
        <v>6</v>
      </c>
      <c r="B14" s="31">
        <v>1123</v>
      </c>
      <c r="C14" s="31">
        <v>1082</v>
      </c>
      <c r="D14" s="31">
        <v>2118</v>
      </c>
      <c r="E14" s="31">
        <v>4967</v>
      </c>
      <c r="F14" s="31">
        <v>122</v>
      </c>
      <c r="G14" s="31">
        <v>1937</v>
      </c>
      <c r="H14" s="31">
        <v>969</v>
      </c>
      <c r="I14" s="31">
        <v>1518</v>
      </c>
      <c r="J14" s="31">
        <v>1569</v>
      </c>
      <c r="K14" s="31">
        <v>803</v>
      </c>
      <c r="L14" s="31">
        <v>156</v>
      </c>
      <c r="M14" s="31">
        <v>1704</v>
      </c>
    </row>
    <row r="15" spans="1:13" ht="12.75">
      <c r="A15" s="30" t="s">
        <v>7</v>
      </c>
      <c r="B15" s="31">
        <v>267</v>
      </c>
      <c r="C15" s="31">
        <v>37</v>
      </c>
      <c r="D15" s="31">
        <v>394</v>
      </c>
      <c r="E15" s="31">
        <v>1651</v>
      </c>
      <c r="F15" s="31">
        <v>0</v>
      </c>
      <c r="G15" s="31">
        <v>643</v>
      </c>
      <c r="H15" s="31">
        <v>141</v>
      </c>
      <c r="I15" s="31">
        <v>31</v>
      </c>
      <c r="J15" s="31">
        <v>135</v>
      </c>
      <c r="K15" s="31">
        <v>219</v>
      </c>
      <c r="L15" s="31">
        <v>0</v>
      </c>
      <c r="M15" s="31">
        <v>414</v>
      </c>
    </row>
    <row r="16" spans="1:13" ht="12.75">
      <c r="A16" s="30" t="s">
        <v>8</v>
      </c>
      <c r="B16" s="31">
        <v>978</v>
      </c>
      <c r="C16" s="31">
        <v>391</v>
      </c>
      <c r="D16" s="31">
        <v>1151</v>
      </c>
      <c r="E16" s="31">
        <v>2015</v>
      </c>
      <c r="F16" s="31">
        <v>5</v>
      </c>
      <c r="G16" s="31">
        <v>730</v>
      </c>
      <c r="H16" s="31">
        <v>380</v>
      </c>
      <c r="I16" s="31">
        <v>191</v>
      </c>
      <c r="J16" s="31">
        <v>269</v>
      </c>
      <c r="K16" s="31">
        <v>329</v>
      </c>
      <c r="L16" s="31">
        <v>0</v>
      </c>
      <c r="M16" s="31">
        <v>267</v>
      </c>
    </row>
    <row r="17" spans="1:13" ht="12.75">
      <c r="A17" s="30" t="s">
        <v>9</v>
      </c>
      <c r="B17" s="31">
        <v>1100</v>
      </c>
      <c r="C17" s="31">
        <v>483</v>
      </c>
      <c r="D17" s="31">
        <v>1190</v>
      </c>
      <c r="E17" s="31">
        <v>2232</v>
      </c>
      <c r="F17" s="31">
        <v>2</v>
      </c>
      <c r="G17" s="31">
        <v>1026</v>
      </c>
      <c r="H17" s="31">
        <v>521</v>
      </c>
      <c r="I17" s="31">
        <v>501</v>
      </c>
      <c r="J17" s="31">
        <v>593</v>
      </c>
      <c r="K17" s="31">
        <v>499</v>
      </c>
      <c r="L17" s="31">
        <v>1</v>
      </c>
      <c r="M17" s="31">
        <v>483</v>
      </c>
    </row>
    <row r="18" spans="1:13" ht="12.75">
      <c r="A18" s="30" t="s">
        <v>10</v>
      </c>
      <c r="B18" s="31">
        <v>1840</v>
      </c>
      <c r="C18" s="31">
        <v>874</v>
      </c>
      <c r="D18" s="31">
        <v>2090</v>
      </c>
      <c r="E18" s="31">
        <v>6015</v>
      </c>
      <c r="F18" s="31">
        <v>1</v>
      </c>
      <c r="G18" s="31">
        <v>2971</v>
      </c>
      <c r="H18" s="31">
        <v>934</v>
      </c>
      <c r="I18" s="31">
        <v>591</v>
      </c>
      <c r="J18" s="31">
        <v>804</v>
      </c>
      <c r="K18" s="31">
        <v>667</v>
      </c>
      <c r="L18" s="31">
        <v>9</v>
      </c>
      <c r="M18" s="31">
        <v>1483</v>
      </c>
    </row>
    <row r="19" spans="1:13" ht="12.75">
      <c r="A19" s="30" t="s">
        <v>11</v>
      </c>
      <c r="B19" s="31">
        <v>2056</v>
      </c>
      <c r="C19" s="31">
        <v>902</v>
      </c>
      <c r="D19" s="31">
        <v>2621</v>
      </c>
      <c r="E19" s="31">
        <v>7502</v>
      </c>
      <c r="F19" s="31">
        <v>29</v>
      </c>
      <c r="G19" s="31">
        <v>3062</v>
      </c>
      <c r="H19" s="31">
        <v>1186</v>
      </c>
      <c r="I19" s="31">
        <v>857</v>
      </c>
      <c r="J19" s="31">
        <v>1147</v>
      </c>
      <c r="K19" s="31">
        <v>1481</v>
      </c>
      <c r="L19" s="31">
        <v>25</v>
      </c>
      <c r="M19" s="31">
        <v>2006</v>
      </c>
    </row>
    <row r="20" spans="1:13" ht="12.75">
      <c r="A20" s="30" t="s">
        <v>12</v>
      </c>
      <c r="B20" s="31">
        <v>491</v>
      </c>
      <c r="C20" s="31">
        <v>547</v>
      </c>
      <c r="D20" s="31">
        <v>772</v>
      </c>
      <c r="E20" s="31">
        <v>991</v>
      </c>
      <c r="F20" s="31">
        <v>0</v>
      </c>
      <c r="G20" s="31">
        <v>428</v>
      </c>
      <c r="H20" s="31">
        <v>302</v>
      </c>
      <c r="I20" s="31">
        <v>378</v>
      </c>
      <c r="J20" s="31">
        <v>326</v>
      </c>
      <c r="K20" s="31">
        <v>352</v>
      </c>
      <c r="L20" s="31">
        <v>0</v>
      </c>
      <c r="M20" s="31">
        <v>185</v>
      </c>
    </row>
    <row r="21" spans="1:13" ht="12.75">
      <c r="A21" s="30" t="s">
        <v>13</v>
      </c>
      <c r="B21" s="31">
        <v>964</v>
      </c>
      <c r="C21" s="31">
        <v>933</v>
      </c>
      <c r="D21" s="31">
        <v>1517</v>
      </c>
      <c r="E21" s="31">
        <v>2667</v>
      </c>
      <c r="F21" s="31">
        <v>12</v>
      </c>
      <c r="G21" s="31">
        <v>1180</v>
      </c>
      <c r="H21" s="31">
        <v>511</v>
      </c>
      <c r="I21" s="31">
        <v>480</v>
      </c>
      <c r="J21" s="31">
        <v>546</v>
      </c>
      <c r="K21" s="31">
        <v>464</v>
      </c>
      <c r="L21" s="31">
        <v>3</v>
      </c>
      <c r="M21" s="31">
        <v>669</v>
      </c>
    </row>
    <row r="22" spans="1:13" ht="12.75">
      <c r="A22" s="30" t="s">
        <v>14</v>
      </c>
      <c r="B22" s="31">
        <v>850</v>
      </c>
      <c r="C22" s="31">
        <v>478</v>
      </c>
      <c r="D22" s="31">
        <v>1094</v>
      </c>
      <c r="E22" s="31">
        <v>4255</v>
      </c>
      <c r="F22" s="31">
        <v>0</v>
      </c>
      <c r="G22" s="31">
        <v>1770</v>
      </c>
      <c r="H22" s="31">
        <v>359</v>
      </c>
      <c r="I22" s="31">
        <v>205</v>
      </c>
      <c r="J22" s="31">
        <v>314</v>
      </c>
      <c r="K22" s="31">
        <v>326</v>
      </c>
      <c r="L22" s="31">
        <v>0</v>
      </c>
      <c r="M22" s="31">
        <v>602</v>
      </c>
    </row>
    <row r="23" spans="1:13" ht="12.75">
      <c r="A23" s="30" t="s">
        <v>15</v>
      </c>
      <c r="B23" s="31">
        <v>606</v>
      </c>
      <c r="C23" s="31">
        <v>346</v>
      </c>
      <c r="D23" s="31">
        <v>822</v>
      </c>
      <c r="E23" s="31">
        <v>1646</v>
      </c>
      <c r="F23" s="31">
        <v>9</v>
      </c>
      <c r="G23" s="31">
        <v>769</v>
      </c>
      <c r="H23" s="31">
        <v>879</v>
      </c>
      <c r="I23" s="31">
        <v>1118</v>
      </c>
      <c r="J23" s="31">
        <v>1155</v>
      </c>
      <c r="K23" s="31">
        <v>810</v>
      </c>
      <c r="L23" s="31">
        <v>18</v>
      </c>
      <c r="M23" s="31">
        <v>842</v>
      </c>
    </row>
    <row r="24" spans="1:13" ht="12.75">
      <c r="A24" s="30" t="s">
        <v>16</v>
      </c>
      <c r="B24" s="31">
        <v>239</v>
      </c>
      <c r="C24" s="31">
        <v>145</v>
      </c>
      <c r="D24" s="31">
        <v>407</v>
      </c>
      <c r="E24" s="31">
        <v>850</v>
      </c>
      <c r="F24" s="31">
        <v>0</v>
      </c>
      <c r="G24" s="31">
        <v>268</v>
      </c>
      <c r="H24" s="31">
        <v>185</v>
      </c>
      <c r="I24" s="31">
        <v>153</v>
      </c>
      <c r="J24" s="31">
        <v>225</v>
      </c>
      <c r="K24" s="31">
        <v>153</v>
      </c>
      <c r="L24" s="31">
        <v>2</v>
      </c>
      <c r="M24" s="31">
        <v>171</v>
      </c>
    </row>
    <row r="25" spans="1:13" ht="12.75">
      <c r="A25" s="30" t="s">
        <v>17</v>
      </c>
      <c r="B25" s="31">
        <v>434</v>
      </c>
      <c r="C25" s="31">
        <v>485</v>
      </c>
      <c r="D25" s="31">
        <v>621</v>
      </c>
      <c r="E25" s="31">
        <v>529</v>
      </c>
      <c r="F25" s="31">
        <v>0</v>
      </c>
      <c r="G25" s="31">
        <v>295</v>
      </c>
      <c r="H25" s="31">
        <v>242</v>
      </c>
      <c r="I25" s="31">
        <v>217</v>
      </c>
      <c r="J25" s="31">
        <v>292</v>
      </c>
      <c r="K25" s="31">
        <v>171</v>
      </c>
      <c r="L25" s="31">
        <v>0</v>
      </c>
      <c r="M25" s="31">
        <v>108</v>
      </c>
    </row>
    <row r="26" spans="1:13" ht="13.5" thickBot="1">
      <c r="A26" s="32" t="s">
        <v>18</v>
      </c>
      <c r="B26" s="33">
        <v>190</v>
      </c>
      <c r="C26" s="33">
        <v>1</v>
      </c>
      <c r="D26" s="33">
        <v>150</v>
      </c>
      <c r="E26" s="33">
        <v>269</v>
      </c>
      <c r="F26" s="33">
        <v>0</v>
      </c>
      <c r="G26" s="33">
        <v>98</v>
      </c>
      <c r="H26" s="33">
        <v>122</v>
      </c>
      <c r="I26" s="33">
        <v>41</v>
      </c>
      <c r="J26" s="33">
        <v>103</v>
      </c>
      <c r="K26" s="33">
        <v>109</v>
      </c>
      <c r="L26" s="33">
        <v>8</v>
      </c>
      <c r="M26" s="33">
        <v>86</v>
      </c>
    </row>
    <row r="27" spans="1:13" ht="13.5" thickBot="1">
      <c r="A27" s="9" t="s">
        <v>21</v>
      </c>
      <c r="B27" s="10">
        <v>17188</v>
      </c>
      <c r="C27" s="10">
        <v>9615</v>
      </c>
      <c r="D27" s="10">
        <v>22309</v>
      </c>
      <c r="E27" s="10">
        <v>48187</v>
      </c>
      <c r="F27" s="10">
        <v>214</v>
      </c>
      <c r="G27" s="10">
        <v>20558</v>
      </c>
      <c r="H27" s="10">
        <v>9718</v>
      </c>
      <c r="I27" s="10">
        <v>8356</v>
      </c>
      <c r="J27" s="34">
        <v>10518</v>
      </c>
      <c r="K27" s="34">
        <v>8793</v>
      </c>
      <c r="L27" s="34">
        <v>250</v>
      </c>
      <c r="M27" s="34">
        <v>12001</v>
      </c>
    </row>
    <row r="28" spans="1:13" ht="12.75">
      <c r="A28" s="35"/>
      <c r="B28" s="36"/>
      <c r="C28" s="36"/>
      <c r="D28" s="36"/>
      <c r="E28" s="36"/>
      <c r="F28" s="36"/>
      <c r="G28" s="36"/>
      <c r="H28" s="36"/>
      <c r="I28" s="36"/>
      <c r="J28" s="37"/>
      <c r="K28" s="37"/>
      <c r="L28" s="37"/>
      <c r="M28" s="37"/>
    </row>
    <row r="30" spans="1:13" ht="20.25" customHeight="1">
      <c r="A30" s="3">
        <v>2015</v>
      </c>
      <c r="B30" s="54" t="s">
        <v>41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2:13" ht="23.25" customHeight="1">
      <c r="B31" s="54" t="s">
        <v>49</v>
      </c>
      <c r="C31" s="54"/>
      <c r="D31" s="54"/>
      <c r="E31" s="54"/>
      <c r="F31" s="54"/>
      <c r="G31" s="54"/>
      <c r="H31" s="54" t="s">
        <v>50</v>
      </c>
      <c r="I31" s="54"/>
      <c r="J31" s="54"/>
      <c r="K31" s="54"/>
      <c r="L31" s="54"/>
      <c r="M31" s="54"/>
    </row>
    <row r="32" spans="2:13" ht="38.25">
      <c r="B32" s="4" t="s">
        <v>34</v>
      </c>
      <c r="C32" s="4" t="s">
        <v>44</v>
      </c>
      <c r="D32" s="4" t="s">
        <v>45</v>
      </c>
      <c r="E32" s="4" t="s">
        <v>46</v>
      </c>
      <c r="F32" s="4" t="s">
        <v>47</v>
      </c>
      <c r="G32" s="4" t="s">
        <v>48</v>
      </c>
      <c r="H32" s="4" t="s">
        <v>34</v>
      </c>
      <c r="I32" s="4" t="s">
        <v>44</v>
      </c>
      <c r="J32" s="4" t="s">
        <v>45</v>
      </c>
      <c r="K32" s="4" t="s">
        <v>46</v>
      </c>
      <c r="L32" s="4" t="s">
        <v>47</v>
      </c>
      <c r="M32" s="4" t="s">
        <v>48</v>
      </c>
    </row>
    <row r="33" spans="1:13" ht="12.75">
      <c r="A33" s="5" t="s">
        <v>2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</row>
    <row r="34" spans="1:13" ht="12.75">
      <c r="A34" s="5" t="s">
        <v>3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</row>
    <row r="35" spans="1:13" ht="12.75">
      <c r="A35" s="5" t="s">
        <v>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</row>
    <row r="36" spans="1:13" ht="12.75">
      <c r="A36" s="5" t="s">
        <v>5</v>
      </c>
      <c r="B36" s="6">
        <v>231</v>
      </c>
      <c r="C36" s="6">
        <v>29</v>
      </c>
      <c r="D36" s="6">
        <v>196</v>
      </c>
      <c r="E36" s="6">
        <v>56</v>
      </c>
      <c r="F36" s="6">
        <v>7</v>
      </c>
      <c r="G36" s="6">
        <v>180</v>
      </c>
      <c r="H36" s="6">
        <v>809</v>
      </c>
      <c r="I36" s="6">
        <v>150</v>
      </c>
      <c r="J36" s="6">
        <v>591</v>
      </c>
      <c r="K36" s="6">
        <v>320</v>
      </c>
      <c r="L36" s="6">
        <v>15</v>
      </c>
      <c r="M36" s="6">
        <v>1316</v>
      </c>
    </row>
    <row r="37" spans="1:13" ht="12.75">
      <c r="A37" s="5" t="s">
        <v>6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</row>
    <row r="38" spans="1:13" ht="12.75">
      <c r="A38" s="5" t="s">
        <v>7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</row>
    <row r="39" spans="1:13" ht="12.75">
      <c r="A39" s="5" t="s">
        <v>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5" t="s">
        <v>9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5" t="s">
        <v>10</v>
      </c>
      <c r="B41" s="6">
        <v>63</v>
      </c>
      <c r="C41" s="6">
        <v>161</v>
      </c>
      <c r="D41" s="6">
        <v>81</v>
      </c>
      <c r="E41" s="6">
        <v>106</v>
      </c>
      <c r="F41" s="6">
        <v>0</v>
      </c>
      <c r="G41" s="6">
        <v>124</v>
      </c>
      <c r="H41" s="6">
        <v>796</v>
      </c>
      <c r="I41" s="6">
        <v>666</v>
      </c>
      <c r="J41" s="6">
        <v>813</v>
      </c>
      <c r="K41" s="6">
        <v>646</v>
      </c>
      <c r="L41" s="6">
        <v>2</v>
      </c>
      <c r="M41" s="6">
        <v>798</v>
      </c>
    </row>
    <row r="42" spans="1:13" ht="12.75">
      <c r="A42" s="5" t="s">
        <v>11</v>
      </c>
      <c r="B42" s="6">
        <v>639</v>
      </c>
      <c r="C42" s="6">
        <v>870</v>
      </c>
      <c r="D42" s="6">
        <v>785</v>
      </c>
      <c r="E42" s="6">
        <v>479</v>
      </c>
      <c r="F42" s="6">
        <v>11</v>
      </c>
      <c r="G42" s="6">
        <v>725</v>
      </c>
      <c r="H42" s="6">
        <v>889</v>
      </c>
      <c r="I42" s="6">
        <v>1381</v>
      </c>
      <c r="J42" s="6">
        <v>1418</v>
      </c>
      <c r="K42" s="6">
        <v>709</v>
      </c>
      <c r="L42" s="6">
        <v>13</v>
      </c>
      <c r="M42" s="6">
        <v>779</v>
      </c>
    </row>
    <row r="43" spans="1:13" ht="12.75">
      <c r="A43" s="5" t="s">
        <v>12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</row>
    <row r="44" spans="1:13" ht="12.75">
      <c r="A44" s="5" t="s">
        <v>13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</row>
    <row r="45" spans="1:13" ht="12.75">
      <c r="A45" s="5" t="s">
        <v>14</v>
      </c>
      <c r="B45" s="6">
        <v>182</v>
      </c>
      <c r="C45" s="6">
        <v>123</v>
      </c>
      <c r="D45" s="6">
        <v>112</v>
      </c>
      <c r="E45" s="6">
        <v>190</v>
      </c>
      <c r="F45" s="6">
        <v>0</v>
      </c>
      <c r="G45" s="6">
        <v>303</v>
      </c>
      <c r="H45" s="6">
        <v>1525</v>
      </c>
      <c r="I45" s="6">
        <v>526</v>
      </c>
      <c r="J45" s="6">
        <v>1097</v>
      </c>
      <c r="K45" s="6">
        <v>1308</v>
      </c>
      <c r="L45" s="6">
        <v>0</v>
      </c>
      <c r="M45" s="6">
        <v>2560</v>
      </c>
    </row>
    <row r="46" spans="1:13" ht="12.75">
      <c r="A46" s="5" t="s">
        <v>15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</row>
    <row r="47" spans="1:13" ht="12.75">
      <c r="A47" s="5" t="s">
        <v>16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</row>
    <row r="48" spans="1:13" ht="12.75">
      <c r="A48" s="5" t="s">
        <v>17</v>
      </c>
      <c r="B48" s="6">
        <v>214</v>
      </c>
      <c r="C48" s="6">
        <v>244</v>
      </c>
      <c r="D48" s="6">
        <v>341</v>
      </c>
      <c r="E48" s="6">
        <v>195</v>
      </c>
      <c r="F48" s="6">
        <v>6</v>
      </c>
      <c r="G48" s="6">
        <v>158</v>
      </c>
      <c r="H48" s="6">
        <v>895</v>
      </c>
      <c r="I48" s="6">
        <v>1140</v>
      </c>
      <c r="J48" s="6">
        <v>1547</v>
      </c>
      <c r="K48" s="6">
        <v>939</v>
      </c>
      <c r="L48" s="6">
        <v>14</v>
      </c>
      <c r="M48" s="6">
        <v>519</v>
      </c>
    </row>
    <row r="49" spans="1:13" ht="13.5" thickBot="1">
      <c r="A49" s="7" t="s">
        <v>18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</row>
    <row r="50" spans="1:13" ht="13.5" thickBot="1">
      <c r="A50" s="9" t="s">
        <v>21</v>
      </c>
      <c r="B50" s="10">
        <v>1329</v>
      </c>
      <c r="C50" s="10">
        <v>1427</v>
      </c>
      <c r="D50" s="10">
        <v>1515</v>
      </c>
      <c r="E50" s="10">
        <v>1026</v>
      </c>
      <c r="F50" s="10">
        <v>24</v>
      </c>
      <c r="G50" s="10">
        <v>1490</v>
      </c>
      <c r="H50" s="10">
        <v>4914</v>
      </c>
      <c r="I50" s="10">
        <v>3863</v>
      </c>
      <c r="J50" s="10">
        <v>5466</v>
      </c>
      <c r="K50" s="10">
        <v>3922</v>
      </c>
      <c r="L50" s="10">
        <v>44</v>
      </c>
      <c r="M50" s="10">
        <v>5972</v>
      </c>
    </row>
  </sheetData>
  <sheetProtection/>
  <mergeCells count="7">
    <mergeCell ref="B2:M2"/>
    <mergeCell ref="B4:M4"/>
    <mergeCell ref="H31:M31"/>
    <mergeCell ref="B8:G8"/>
    <mergeCell ref="H8:M8"/>
    <mergeCell ref="B30:M30"/>
    <mergeCell ref="B31:G31"/>
  </mergeCells>
  <printOptions/>
  <pageMargins left="0.34" right="0.32" top="0.95" bottom="0.43" header="0" footer="0"/>
  <pageSetup horizontalDpi="600" verticalDpi="600" orientation="landscape" paperSize="9" scale="90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2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4.8515625" style="1" customWidth="1"/>
    <col min="2" max="2" width="23.57421875" style="1" customWidth="1"/>
    <col min="3" max="5" width="20.57421875" style="1" customWidth="1"/>
    <col min="6" max="6" width="7.00390625" style="1" customWidth="1"/>
    <col min="7" max="16384" width="11.421875" style="1" customWidth="1"/>
  </cols>
  <sheetData>
    <row r="1" spans="2:6" ht="15">
      <c r="B1" s="58" t="s">
        <v>39</v>
      </c>
      <c r="C1" s="58"/>
      <c r="D1" s="58"/>
      <c r="E1" s="58"/>
      <c r="F1" s="25"/>
    </row>
    <row r="3" spans="2:6" ht="12.75">
      <c r="B3" s="57"/>
      <c r="C3" s="57"/>
      <c r="D3" s="57"/>
      <c r="E3" s="57"/>
      <c r="F3" s="57"/>
    </row>
    <row r="4" spans="2:5" ht="12.75">
      <c r="B4" s="57" t="s">
        <v>66</v>
      </c>
      <c r="C4" s="57"/>
      <c r="D4" s="57"/>
      <c r="E4" s="57"/>
    </row>
    <row r="5" ht="12.75">
      <c r="B5" s="14"/>
    </row>
    <row r="7" spans="2:5" ht="38.25">
      <c r="B7" s="26"/>
      <c r="C7" s="4" t="s">
        <v>31</v>
      </c>
      <c r="D7" s="4" t="s">
        <v>32</v>
      </c>
      <c r="E7" s="4" t="s">
        <v>33</v>
      </c>
    </row>
    <row r="8" spans="2:5" ht="12.75">
      <c r="B8" s="5" t="s">
        <v>2</v>
      </c>
      <c r="C8" s="27">
        <v>308</v>
      </c>
      <c r="D8" s="27">
        <v>9</v>
      </c>
      <c r="E8" s="27">
        <v>298</v>
      </c>
    </row>
    <row r="9" spans="2:5" ht="12.75">
      <c r="B9" s="5" t="s">
        <v>3</v>
      </c>
      <c r="C9" s="27">
        <v>22</v>
      </c>
      <c r="D9" s="27">
        <v>0</v>
      </c>
      <c r="E9" s="27">
        <v>29</v>
      </c>
    </row>
    <row r="10" spans="2:5" ht="12.75">
      <c r="B10" s="5" t="s">
        <v>4</v>
      </c>
      <c r="C10" s="27">
        <v>66</v>
      </c>
      <c r="D10" s="27">
        <v>0</v>
      </c>
      <c r="E10" s="27">
        <v>61</v>
      </c>
    </row>
    <row r="11" spans="2:5" ht="12.75">
      <c r="B11" s="5" t="s">
        <v>5</v>
      </c>
      <c r="C11" s="27">
        <v>33</v>
      </c>
      <c r="D11" s="27">
        <v>0</v>
      </c>
      <c r="E11" s="27">
        <v>39</v>
      </c>
    </row>
    <row r="12" spans="2:5" ht="12.75">
      <c r="B12" s="5" t="s">
        <v>6</v>
      </c>
      <c r="C12" s="27">
        <v>14</v>
      </c>
      <c r="D12" s="27">
        <v>0</v>
      </c>
      <c r="E12" s="27">
        <v>17</v>
      </c>
    </row>
    <row r="13" spans="2:5" ht="12.75">
      <c r="B13" s="5" t="s">
        <v>7</v>
      </c>
      <c r="C13" s="27">
        <v>0</v>
      </c>
      <c r="D13" s="27">
        <v>0</v>
      </c>
      <c r="E13" s="27">
        <v>4</v>
      </c>
    </row>
    <row r="14" spans="2:5" ht="12.75">
      <c r="B14" s="5" t="s">
        <v>8</v>
      </c>
      <c r="C14" s="27">
        <v>47</v>
      </c>
      <c r="D14" s="27">
        <v>0</v>
      </c>
      <c r="E14" s="27">
        <v>55</v>
      </c>
    </row>
    <row r="15" spans="2:5" ht="12.75">
      <c r="B15" s="5" t="s">
        <v>9</v>
      </c>
      <c r="C15" s="27">
        <v>12</v>
      </c>
      <c r="D15" s="27">
        <v>0</v>
      </c>
      <c r="E15" s="27">
        <v>7</v>
      </c>
    </row>
    <row r="16" spans="2:5" ht="12.75">
      <c r="B16" s="5" t="s">
        <v>10</v>
      </c>
      <c r="C16" s="27">
        <v>103</v>
      </c>
      <c r="D16" s="27">
        <v>0</v>
      </c>
      <c r="E16" s="27">
        <v>89</v>
      </c>
    </row>
    <row r="17" spans="2:5" ht="12.75">
      <c r="B17" s="5" t="s">
        <v>11</v>
      </c>
      <c r="C17" s="27">
        <v>72</v>
      </c>
      <c r="D17" s="27">
        <v>0</v>
      </c>
      <c r="E17" s="27">
        <v>93</v>
      </c>
    </row>
    <row r="18" spans="2:5" ht="12.75">
      <c r="B18" s="5" t="s">
        <v>12</v>
      </c>
      <c r="C18" s="27">
        <v>18</v>
      </c>
      <c r="D18" s="27">
        <v>0</v>
      </c>
      <c r="E18" s="27">
        <v>31</v>
      </c>
    </row>
    <row r="19" spans="2:5" ht="12.75">
      <c r="B19" s="5" t="s">
        <v>13</v>
      </c>
      <c r="C19" s="27">
        <v>46</v>
      </c>
      <c r="D19" s="27">
        <v>0</v>
      </c>
      <c r="E19" s="27">
        <v>42</v>
      </c>
    </row>
    <row r="20" spans="2:5" ht="12.75">
      <c r="B20" s="5" t="s">
        <v>14</v>
      </c>
      <c r="C20" s="27">
        <v>46</v>
      </c>
      <c r="D20" s="27">
        <v>17</v>
      </c>
      <c r="E20" s="27">
        <v>14</v>
      </c>
    </row>
    <row r="21" spans="2:5" ht="12.75">
      <c r="B21" s="5" t="s">
        <v>15</v>
      </c>
      <c r="C21" s="27">
        <v>13</v>
      </c>
      <c r="D21" s="27">
        <v>0</v>
      </c>
      <c r="E21" s="27">
        <v>12</v>
      </c>
    </row>
    <row r="22" spans="2:5" ht="12.75">
      <c r="B22" s="5" t="s">
        <v>16</v>
      </c>
      <c r="C22" s="27">
        <v>0</v>
      </c>
      <c r="D22" s="27">
        <v>0</v>
      </c>
      <c r="E22" s="27">
        <v>0</v>
      </c>
    </row>
    <row r="23" spans="2:5" ht="12.75">
      <c r="B23" s="5" t="s">
        <v>17</v>
      </c>
      <c r="C23" s="27">
        <v>93</v>
      </c>
      <c r="D23" s="27">
        <v>0</v>
      </c>
      <c r="E23" s="27">
        <v>139</v>
      </c>
    </row>
    <row r="24" spans="2:5" ht="13.5" thickBot="1">
      <c r="B24" s="7" t="s">
        <v>18</v>
      </c>
      <c r="C24" s="26">
        <v>0</v>
      </c>
      <c r="D24" s="26">
        <v>0</v>
      </c>
      <c r="E24" s="26">
        <v>11</v>
      </c>
    </row>
    <row r="25" spans="2:5" ht="13.5" thickBot="1">
      <c r="B25" s="28" t="s">
        <v>21</v>
      </c>
      <c r="C25" s="28">
        <v>893</v>
      </c>
      <c r="D25" s="28">
        <v>26</v>
      </c>
      <c r="E25" s="28">
        <v>941</v>
      </c>
    </row>
  </sheetData>
  <sheetProtection/>
  <mergeCells count="3">
    <mergeCell ref="B4:E4"/>
    <mergeCell ref="B1:E1"/>
    <mergeCell ref="B3:F3"/>
  </mergeCells>
  <printOptions/>
  <pageMargins left="0.34" right="0.32" top="1.27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5" sqref="A5:P5"/>
    </sheetView>
  </sheetViews>
  <sheetFormatPr defaultColWidth="11.421875" defaultRowHeight="12.75"/>
  <cols>
    <col min="1" max="1" width="21.140625" style="1" bestFit="1" customWidth="1"/>
    <col min="2" max="16" width="13.140625" style="1" customWidth="1"/>
    <col min="17" max="16384" width="11.421875" style="1" customWidth="1"/>
  </cols>
  <sheetData>
    <row r="1" spans="2:6" ht="12.75">
      <c r="B1" s="59"/>
      <c r="C1" s="59"/>
      <c r="D1" s="59"/>
      <c r="E1" s="59"/>
      <c r="F1" s="59"/>
    </row>
    <row r="2" spans="1:16" ht="15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23" customFormat="1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23" customFormat="1" ht="15">
      <c r="A4" s="24">
        <v>2015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2.75">
      <c r="A5" s="57" t="s">
        <v>57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2.75">
      <c r="B7" s="60" t="s">
        <v>22</v>
      </c>
      <c r="C7" s="60"/>
      <c r="D7" s="60"/>
      <c r="E7" s="60"/>
      <c r="F7" s="60"/>
      <c r="G7" s="60" t="s">
        <v>23</v>
      </c>
      <c r="H7" s="60"/>
      <c r="I7" s="60"/>
      <c r="J7" s="60"/>
      <c r="K7" s="60"/>
      <c r="L7" s="60" t="s">
        <v>30</v>
      </c>
      <c r="M7" s="60"/>
      <c r="N7" s="60"/>
      <c r="O7" s="60"/>
      <c r="P7" s="60"/>
    </row>
    <row r="8" spans="2:16" ht="25.5">
      <c r="B8" s="4" t="s">
        <v>24</v>
      </c>
      <c r="C8" s="4" t="s">
        <v>25</v>
      </c>
      <c r="D8" s="4" t="s">
        <v>26</v>
      </c>
      <c r="E8" s="4" t="s">
        <v>27</v>
      </c>
      <c r="F8" s="4" t="s">
        <v>29</v>
      </c>
      <c r="G8" s="4" t="s">
        <v>24</v>
      </c>
      <c r="H8" s="4" t="s">
        <v>25</v>
      </c>
      <c r="I8" s="4" t="s">
        <v>26</v>
      </c>
      <c r="J8" s="4" t="s">
        <v>27</v>
      </c>
      <c r="K8" s="4" t="s">
        <v>29</v>
      </c>
      <c r="L8" s="4" t="s">
        <v>24</v>
      </c>
      <c r="M8" s="4" t="s">
        <v>25</v>
      </c>
      <c r="N8" s="4" t="s">
        <v>26</v>
      </c>
      <c r="O8" s="4" t="s">
        <v>27</v>
      </c>
      <c r="P8" s="4" t="s">
        <v>28</v>
      </c>
    </row>
    <row r="9" spans="1:16" ht="12.75">
      <c r="A9" s="5" t="s">
        <v>2</v>
      </c>
      <c r="B9" s="6">
        <v>5528</v>
      </c>
      <c r="C9" s="6">
        <v>2049</v>
      </c>
      <c r="D9" s="6">
        <v>493</v>
      </c>
      <c r="E9" s="6">
        <v>2405</v>
      </c>
      <c r="F9" s="6">
        <v>581</v>
      </c>
      <c r="G9" s="6">
        <v>188</v>
      </c>
      <c r="H9" s="6">
        <v>36</v>
      </c>
      <c r="I9" s="6">
        <v>7</v>
      </c>
      <c r="J9" s="6">
        <v>111</v>
      </c>
      <c r="K9" s="6">
        <v>34</v>
      </c>
      <c r="L9" s="6">
        <v>5716</v>
      </c>
      <c r="M9" s="6">
        <v>2085</v>
      </c>
      <c r="N9" s="6">
        <v>500</v>
      </c>
      <c r="O9" s="6">
        <v>2516</v>
      </c>
      <c r="P9" s="6">
        <v>615</v>
      </c>
    </row>
    <row r="10" spans="1:16" ht="12.75">
      <c r="A10" s="5" t="s">
        <v>3</v>
      </c>
      <c r="B10" s="6">
        <v>580</v>
      </c>
      <c r="C10" s="6">
        <v>228</v>
      </c>
      <c r="D10" s="6">
        <v>140</v>
      </c>
      <c r="E10" s="6">
        <v>131</v>
      </c>
      <c r="F10" s="6">
        <v>81</v>
      </c>
      <c r="G10" s="6">
        <v>1</v>
      </c>
      <c r="H10" s="6">
        <v>0</v>
      </c>
      <c r="I10" s="6">
        <v>0</v>
      </c>
      <c r="J10" s="6">
        <v>0</v>
      </c>
      <c r="K10" s="6">
        <v>1</v>
      </c>
      <c r="L10" s="6">
        <v>581</v>
      </c>
      <c r="M10" s="6">
        <v>228</v>
      </c>
      <c r="N10" s="6">
        <v>140</v>
      </c>
      <c r="O10" s="6">
        <v>131</v>
      </c>
      <c r="P10" s="6">
        <v>82</v>
      </c>
    </row>
    <row r="11" spans="1:16" ht="12.75">
      <c r="A11" s="5" t="s">
        <v>4</v>
      </c>
      <c r="B11" s="6">
        <v>476</v>
      </c>
      <c r="C11" s="6">
        <v>236</v>
      </c>
      <c r="D11" s="6">
        <v>27</v>
      </c>
      <c r="E11" s="6">
        <v>193</v>
      </c>
      <c r="F11" s="6">
        <v>20</v>
      </c>
      <c r="G11" s="6">
        <v>3</v>
      </c>
      <c r="H11" s="6">
        <v>1</v>
      </c>
      <c r="I11" s="6">
        <v>0</v>
      </c>
      <c r="J11" s="6">
        <v>2</v>
      </c>
      <c r="K11" s="6">
        <v>0</v>
      </c>
      <c r="L11" s="6">
        <v>479</v>
      </c>
      <c r="M11" s="6">
        <v>237</v>
      </c>
      <c r="N11" s="6">
        <v>27</v>
      </c>
      <c r="O11" s="6">
        <v>195</v>
      </c>
      <c r="P11" s="6">
        <v>20</v>
      </c>
    </row>
    <row r="12" spans="1:16" ht="12.75">
      <c r="A12" s="5" t="s">
        <v>5</v>
      </c>
      <c r="B12" s="6">
        <v>688</v>
      </c>
      <c r="C12" s="6">
        <v>373</v>
      </c>
      <c r="D12" s="6">
        <v>139</v>
      </c>
      <c r="E12" s="6">
        <v>114</v>
      </c>
      <c r="F12" s="6">
        <v>62</v>
      </c>
      <c r="G12" s="6">
        <v>3</v>
      </c>
      <c r="H12" s="6">
        <v>1</v>
      </c>
      <c r="I12" s="6">
        <v>0</v>
      </c>
      <c r="J12" s="6">
        <v>2</v>
      </c>
      <c r="K12" s="6">
        <v>0</v>
      </c>
      <c r="L12" s="6">
        <v>691</v>
      </c>
      <c r="M12" s="6">
        <v>374</v>
      </c>
      <c r="N12" s="6">
        <v>139</v>
      </c>
      <c r="O12" s="6">
        <v>116</v>
      </c>
      <c r="P12" s="6">
        <v>62</v>
      </c>
    </row>
    <row r="13" spans="1:16" ht="12.75">
      <c r="A13" s="5" t="s">
        <v>6</v>
      </c>
      <c r="B13" s="6">
        <v>918</v>
      </c>
      <c r="C13" s="6">
        <v>347</v>
      </c>
      <c r="D13" s="6">
        <v>94</v>
      </c>
      <c r="E13" s="6">
        <v>378</v>
      </c>
      <c r="F13" s="6">
        <v>99</v>
      </c>
      <c r="G13" s="6">
        <v>19</v>
      </c>
      <c r="H13" s="6">
        <v>3</v>
      </c>
      <c r="I13" s="6">
        <v>6</v>
      </c>
      <c r="J13" s="6">
        <v>9</v>
      </c>
      <c r="K13" s="6">
        <v>1</v>
      </c>
      <c r="L13" s="6">
        <v>937</v>
      </c>
      <c r="M13" s="6">
        <v>350</v>
      </c>
      <c r="N13" s="6">
        <v>100</v>
      </c>
      <c r="O13" s="6">
        <v>387</v>
      </c>
      <c r="P13" s="6">
        <v>100</v>
      </c>
    </row>
    <row r="14" spans="1:16" ht="12.75">
      <c r="A14" s="5" t="s">
        <v>7</v>
      </c>
      <c r="B14" s="6">
        <v>361</v>
      </c>
      <c r="C14" s="6">
        <v>173</v>
      </c>
      <c r="D14" s="6">
        <v>25</v>
      </c>
      <c r="E14" s="6">
        <v>134</v>
      </c>
      <c r="F14" s="6">
        <v>29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361</v>
      </c>
      <c r="M14" s="6">
        <v>173</v>
      </c>
      <c r="N14" s="6">
        <v>25</v>
      </c>
      <c r="O14" s="6">
        <v>134</v>
      </c>
      <c r="P14" s="6">
        <v>29</v>
      </c>
    </row>
    <row r="15" spans="1:16" ht="12.75">
      <c r="A15" s="5" t="s">
        <v>8</v>
      </c>
      <c r="B15" s="6">
        <v>1039</v>
      </c>
      <c r="C15" s="6">
        <v>512</v>
      </c>
      <c r="D15" s="6">
        <v>156</v>
      </c>
      <c r="E15" s="6">
        <v>264</v>
      </c>
      <c r="F15" s="6">
        <v>107</v>
      </c>
      <c r="G15" s="6">
        <v>14</v>
      </c>
      <c r="H15" s="6">
        <v>1</v>
      </c>
      <c r="I15" s="6">
        <v>0</v>
      </c>
      <c r="J15" s="6">
        <v>12</v>
      </c>
      <c r="K15" s="6">
        <v>1</v>
      </c>
      <c r="L15" s="6">
        <v>1053</v>
      </c>
      <c r="M15" s="6">
        <v>513</v>
      </c>
      <c r="N15" s="6">
        <v>156</v>
      </c>
      <c r="O15" s="6">
        <v>276</v>
      </c>
      <c r="P15" s="6">
        <v>108</v>
      </c>
    </row>
    <row r="16" spans="1:16" ht="12.75">
      <c r="A16" s="5" t="s">
        <v>9</v>
      </c>
      <c r="B16" s="6">
        <v>984</v>
      </c>
      <c r="C16" s="6">
        <v>369</v>
      </c>
      <c r="D16" s="6">
        <v>122</v>
      </c>
      <c r="E16" s="6">
        <v>354</v>
      </c>
      <c r="F16" s="6">
        <v>139</v>
      </c>
      <c r="G16" s="6">
        <v>23</v>
      </c>
      <c r="H16" s="6">
        <v>9</v>
      </c>
      <c r="I16" s="6">
        <v>3</v>
      </c>
      <c r="J16" s="6">
        <v>7</v>
      </c>
      <c r="K16" s="6">
        <v>4</v>
      </c>
      <c r="L16" s="6">
        <v>1007</v>
      </c>
      <c r="M16" s="6">
        <v>378</v>
      </c>
      <c r="N16" s="6">
        <v>125</v>
      </c>
      <c r="O16" s="6">
        <v>361</v>
      </c>
      <c r="P16" s="6">
        <v>143</v>
      </c>
    </row>
    <row r="17" spans="1:16" ht="12.75">
      <c r="A17" s="5" t="s">
        <v>10</v>
      </c>
      <c r="B17" s="6">
        <v>5533</v>
      </c>
      <c r="C17" s="6">
        <v>1492</v>
      </c>
      <c r="D17" s="6">
        <v>846</v>
      </c>
      <c r="E17" s="6">
        <v>1986</v>
      </c>
      <c r="F17" s="6">
        <v>1209</v>
      </c>
      <c r="G17" s="6">
        <v>106</v>
      </c>
      <c r="H17" s="6">
        <v>17</v>
      </c>
      <c r="I17" s="6">
        <v>1</v>
      </c>
      <c r="J17" s="6">
        <v>58</v>
      </c>
      <c r="K17" s="6">
        <v>30</v>
      </c>
      <c r="L17" s="6">
        <v>5639</v>
      </c>
      <c r="M17" s="6">
        <v>1509</v>
      </c>
      <c r="N17" s="6">
        <v>847</v>
      </c>
      <c r="O17" s="6">
        <v>2044</v>
      </c>
      <c r="P17" s="6">
        <v>1239</v>
      </c>
    </row>
    <row r="18" spans="1:16" ht="12.75">
      <c r="A18" s="5" t="s">
        <v>11</v>
      </c>
      <c r="B18" s="6">
        <v>2991</v>
      </c>
      <c r="C18" s="6">
        <v>1262</v>
      </c>
      <c r="D18" s="6">
        <v>515</v>
      </c>
      <c r="E18" s="6">
        <v>851</v>
      </c>
      <c r="F18" s="6">
        <v>363</v>
      </c>
      <c r="G18" s="6">
        <v>53</v>
      </c>
      <c r="H18" s="6">
        <v>16</v>
      </c>
      <c r="I18" s="6">
        <v>3</v>
      </c>
      <c r="J18" s="6">
        <v>31</v>
      </c>
      <c r="K18" s="6">
        <v>3</v>
      </c>
      <c r="L18" s="6">
        <v>3044</v>
      </c>
      <c r="M18" s="6">
        <v>1278</v>
      </c>
      <c r="N18" s="6">
        <v>518</v>
      </c>
      <c r="O18" s="6">
        <v>882</v>
      </c>
      <c r="P18" s="6">
        <v>366</v>
      </c>
    </row>
    <row r="19" spans="1:16" ht="12.75">
      <c r="A19" s="5" t="s">
        <v>12</v>
      </c>
      <c r="B19" s="6">
        <v>372</v>
      </c>
      <c r="C19" s="6">
        <v>248</v>
      </c>
      <c r="D19" s="6">
        <v>36</v>
      </c>
      <c r="E19" s="6">
        <v>81</v>
      </c>
      <c r="F19" s="6">
        <v>7</v>
      </c>
      <c r="G19" s="6">
        <v>10</v>
      </c>
      <c r="H19" s="6">
        <v>5</v>
      </c>
      <c r="I19" s="6">
        <v>2</v>
      </c>
      <c r="J19" s="6">
        <v>3</v>
      </c>
      <c r="K19" s="6">
        <v>0</v>
      </c>
      <c r="L19" s="6">
        <v>382</v>
      </c>
      <c r="M19" s="6">
        <v>253</v>
      </c>
      <c r="N19" s="6">
        <v>38</v>
      </c>
      <c r="O19" s="6">
        <v>84</v>
      </c>
      <c r="P19" s="6">
        <v>7</v>
      </c>
    </row>
    <row r="20" spans="1:16" ht="12.75">
      <c r="A20" s="5" t="s">
        <v>13</v>
      </c>
      <c r="B20" s="6">
        <v>1030</v>
      </c>
      <c r="C20" s="6">
        <v>624</v>
      </c>
      <c r="D20" s="6">
        <v>75</v>
      </c>
      <c r="E20" s="6">
        <v>302</v>
      </c>
      <c r="F20" s="6">
        <v>29</v>
      </c>
      <c r="G20" s="6">
        <v>14</v>
      </c>
      <c r="H20" s="6">
        <v>6</v>
      </c>
      <c r="I20" s="6">
        <v>5</v>
      </c>
      <c r="J20" s="6">
        <v>3</v>
      </c>
      <c r="K20" s="6">
        <v>0</v>
      </c>
      <c r="L20" s="6">
        <v>1044</v>
      </c>
      <c r="M20" s="6">
        <v>630</v>
      </c>
      <c r="N20" s="6">
        <v>80</v>
      </c>
      <c r="O20" s="6">
        <v>305</v>
      </c>
      <c r="P20" s="6">
        <v>29</v>
      </c>
    </row>
    <row r="21" spans="1:16" ht="12.75">
      <c r="A21" s="5" t="s">
        <v>14</v>
      </c>
      <c r="B21" s="6">
        <v>4218</v>
      </c>
      <c r="C21" s="6">
        <v>1237</v>
      </c>
      <c r="D21" s="6">
        <v>962</v>
      </c>
      <c r="E21" s="6">
        <v>1134</v>
      </c>
      <c r="F21" s="6">
        <v>885</v>
      </c>
      <c r="G21" s="6">
        <v>363</v>
      </c>
      <c r="H21" s="6">
        <v>66</v>
      </c>
      <c r="I21" s="6">
        <v>51</v>
      </c>
      <c r="J21" s="6">
        <v>131</v>
      </c>
      <c r="K21" s="6">
        <v>115</v>
      </c>
      <c r="L21" s="6">
        <v>4581</v>
      </c>
      <c r="M21" s="6">
        <v>1303</v>
      </c>
      <c r="N21" s="6">
        <v>1013</v>
      </c>
      <c r="O21" s="6">
        <v>1265</v>
      </c>
      <c r="P21" s="6">
        <v>1000</v>
      </c>
    </row>
    <row r="22" spans="1:16" ht="12.75">
      <c r="A22" s="5" t="s">
        <v>15</v>
      </c>
      <c r="B22" s="6">
        <v>726</v>
      </c>
      <c r="C22" s="6">
        <v>250</v>
      </c>
      <c r="D22" s="6">
        <v>137</v>
      </c>
      <c r="E22" s="6">
        <v>214</v>
      </c>
      <c r="F22" s="6">
        <v>125</v>
      </c>
      <c r="G22" s="6">
        <v>7</v>
      </c>
      <c r="H22" s="6">
        <v>2</v>
      </c>
      <c r="I22" s="6">
        <v>1</v>
      </c>
      <c r="J22" s="6">
        <v>4</v>
      </c>
      <c r="K22" s="6">
        <v>0</v>
      </c>
      <c r="L22" s="6">
        <v>733</v>
      </c>
      <c r="M22" s="6">
        <v>252</v>
      </c>
      <c r="N22" s="6">
        <v>138</v>
      </c>
      <c r="O22" s="6">
        <v>218</v>
      </c>
      <c r="P22" s="6">
        <v>125</v>
      </c>
    </row>
    <row r="23" spans="1:16" ht="12.75">
      <c r="A23" s="5" t="s">
        <v>16</v>
      </c>
      <c r="B23" s="6">
        <v>274</v>
      </c>
      <c r="C23" s="6">
        <v>117</v>
      </c>
      <c r="D23" s="6">
        <v>46</v>
      </c>
      <c r="E23" s="6">
        <v>71</v>
      </c>
      <c r="F23" s="6">
        <v>40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274</v>
      </c>
      <c r="M23" s="6">
        <v>117</v>
      </c>
      <c r="N23" s="6">
        <v>46</v>
      </c>
      <c r="O23" s="6">
        <v>71</v>
      </c>
      <c r="P23" s="6">
        <v>40</v>
      </c>
    </row>
    <row r="24" spans="1:16" ht="12.75">
      <c r="A24" s="5" t="s">
        <v>17</v>
      </c>
      <c r="B24" s="6">
        <v>1181</v>
      </c>
      <c r="C24" s="6">
        <v>482</v>
      </c>
      <c r="D24" s="6">
        <v>242</v>
      </c>
      <c r="E24" s="6">
        <v>282</v>
      </c>
      <c r="F24" s="6">
        <v>175</v>
      </c>
      <c r="G24" s="6">
        <v>43</v>
      </c>
      <c r="H24" s="6">
        <v>17</v>
      </c>
      <c r="I24" s="6">
        <v>8</v>
      </c>
      <c r="J24" s="6">
        <v>12</v>
      </c>
      <c r="K24" s="6">
        <v>6</v>
      </c>
      <c r="L24" s="6">
        <v>1224</v>
      </c>
      <c r="M24" s="6">
        <v>499</v>
      </c>
      <c r="N24" s="6">
        <v>250</v>
      </c>
      <c r="O24" s="6">
        <v>294</v>
      </c>
      <c r="P24" s="6">
        <v>181</v>
      </c>
    </row>
    <row r="25" spans="1:16" ht="13.5" thickBot="1">
      <c r="A25" s="7" t="s">
        <v>18</v>
      </c>
      <c r="B25" s="8">
        <v>117</v>
      </c>
      <c r="C25" s="8">
        <v>44</v>
      </c>
      <c r="D25" s="8">
        <v>21</v>
      </c>
      <c r="E25" s="8">
        <v>37</v>
      </c>
      <c r="F25" s="8">
        <v>15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117</v>
      </c>
      <c r="M25" s="8">
        <v>44</v>
      </c>
      <c r="N25" s="8">
        <v>21</v>
      </c>
      <c r="O25" s="8">
        <v>37</v>
      </c>
      <c r="P25" s="8">
        <v>15</v>
      </c>
    </row>
    <row r="26" spans="1:16" ht="13.5" thickBot="1">
      <c r="A26" s="9" t="s">
        <v>21</v>
      </c>
      <c r="B26" s="10">
        <v>27016</v>
      </c>
      <c r="C26" s="10">
        <v>10043</v>
      </c>
      <c r="D26" s="10">
        <v>4076</v>
      </c>
      <c r="E26" s="10">
        <v>8931</v>
      </c>
      <c r="F26" s="10">
        <v>3966</v>
      </c>
      <c r="G26" s="10">
        <v>847</v>
      </c>
      <c r="H26" s="10">
        <v>180</v>
      </c>
      <c r="I26" s="10">
        <v>87</v>
      </c>
      <c r="J26" s="10">
        <v>385</v>
      </c>
      <c r="K26" s="10">
        <v>195</v>
      </c>
      <c r="L26" s="10">
        <v>27863</v>
      </c>
      <c r="M26" s="10">
        <v>10223</v>
      </c>
      <c r="N26" s="10">
        <v>4163</v>
      </c>
      <c r="O26" s="10">
        <v>9316</v>
      </c>
      <c r="P26" s="10">
        <v>4161</v>
      </c>
    </row>
  </sheetData>
  <sheetProtection/>
  <mergeCells count="6">
    <mergeCell ref="B1:F1"/>
    <mergeCell ref="A2:P2"/>
    <mergeCell ref="A5:P5"/>
    <mergeCell ref="L7:P7"/>
    <mergeCell ref="B7:F7"/>
    <mergeCell ref="G7:K7"/>
  </mergeCells>
  <printOptions/>
  <pageMargins left="0.34" right="0.32" top="1" bottom="1" header="0" footer="0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4" width="23.574218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ht="25.5" customHeight="1">
      <c r="A1" s="14"/>
      <c r="B1" s="61" t="s">
        <v>55</v>
      </c>
      <c r="C1" s="62"/>
      <c r="D1" s="63"/>
    </row>
    <row r="2" spans="1:4" ht="12.75">
      <c r="A2" s="14"/>
      <c r="C2" s="14"/>
      <c r="D2" s="14"/>
    </row>
    <row r="3" spans="1:6" ht="12.75">
      <c r="A3" s="14"/>
      <c r="B3" s="15"/>
      <c r="C3" s="15"/>
      <c r="D3" s="15"/>
      <c r="E3" s="15"/>
      <c r="F3" s="15"/>
    </row>
    <row r="4" ht="15">
      <c r="A4" s="3">
        <v>2015</v>
      </c>
    </row>
    <row r="6" spans="1:7" ht="57.75" customHeight="1">
      <c r="A6" s="16"/>
      <c r="B6" s="17" t="s">
        <v>51</v>
      </c>
      <c r="C6" s="17" t="s">
        <v>52</v>
      </c>
      <c r="D6" s="17" t="s">
        <v>53</v>
      </c>
      <c r="G6" s="18"/>
    </row>
    <row r="7" spans="1:4" ht="12.75">
      <c r="A7" s="5" t="s">
        <v>2</v>
      </c>
      <c r="B7" s="19">
        <f>+IF(PersonasEnjuiciadas!L9&gt;0,(PersonasEnjuiciadas!C9+PersonasEnjuiciadas!D9+PersonasEnjuiciadas!H9+PersonasEnjuiciadas!I9)/PersonasEnjuiciadas!L9,"-")</f>
        <v>0.45223932820153956</v>
      </c>
      <c r="C7" s="19">
        <f>+IF((PersonasEnjuiciadas!M9+PersonasEnjuiciadas!O9)&gt;0,(PersonasEnjuiciadas!C9+PersonasEnjuiciadas!H9)/(PersonasEnjuiciadas!M9+PersonasEnjuiciadas!O9),"-")</f>
        <v>0.4531623560095631</v>
      </c>
      <c r="D7" s="19">
        <f>+IF((PersonasEnjuiciadas!N9+PersonasEnjuiciadas!P9)&gt;0,(PersonasEnjuiciadas!D9+PersonasEnjuiciadas!I9)/(PersonasEnjuiciadas!N9+PersonasEnjuiciadas!P9),"-")</f>
        <v>0.4484304932735426</v>
      </c>
    </row>
    <row r="8" spans="1:4" ht="12.75">
      <c r="A8" s="5" t="s">
        <v>3</v>
      </c>
      <c r="B8" s="19">
        <f>+IF(PersonasEnjuiciadas!L10&gt;0,(PersonasEnjuiciadas!C10+PersonasEnjuiciadas!D10+PersonasEnjuiciadas!H10+PersonasEnjuiciadas!I10)/PersonasEnjuiciadas!L10,"-")</f>
        <v>0.6333907056798623</v>
      </c>
      <c r="C8" s="19">
        <f>+IF((PersonasEnjuiciadas!M10+PersonasEnjuiciadas!O10)&gt;0,(PersonasEnjuiciadas!C10+PersonasEnjuiciadas!H10)/(PersonasEnjuiciadas!M10+PersonasEnjuiciadas!O10),"-")</f>
        <v>0.6350974930362117</v>
      </c>
      <c r="D8" s="19">
        <f>+IF((PersonasEnjuiciadas!N10+PersonasEnjuiciadas!P10)&gt;0,(PersonasEnjuiciadas!D10+PersonasEnjuiciadas!I10)/(PersonasEnjuiciadas!N10+PersonasEnjuiciadas!P10),"-")</f>
        <v>0.6306306306306306</v>
      </c>
    </row>
    <row r="9" spans="1:4" ht="12.75">
      <c r="A9" s="5" t="s">
        <v>4</v>
      </c>
      <c r="B9" s="19">
        <f>+IF(PersonasEnjuiciadas!L11&gt;0,(PersonasEnjuiciadas!C11+PersonasEnjuiciadas!D11+PersonasEnjuiciadas!H11+PersonasEnjuiciadas!I11)/PersonasEnjuiciadas!L11,"-")</f>
        <v>0.5511482254697286</v>
      </c>
      <c r="C9" s="19">
        <f>+IF((PersonasEnjuiciadas!M11+PersonasEnjuiciadas!O11)&gt;0,(PersonasEnjuiciadas!C11+PersonasEnjuiciadas!H11)/(PersonasEnjuiciadas!M11+PersonasEnjuiciadas!O11),"-")</f>
        <v>0.5486111111111112</v>
      </c>
      <c r="D9" s="19">
        <f>+IF((PersonasEnjuiciadas!N11+PersonasEnjuiciadas!P11)&gt;0,(PersonasEnjuiciadas!D11+PersonasEnjuiciadas!I11)/(PersonasEnjuiciadas!N11+PersonasEnjuiciadas!P11),"-")</f>
        <v>0.574468085106383</v>
      </c>
    </row>
    <row r="10" spans="1:4" ht="12.75">
      <c r="A10" s="5" t="s">
        <v>5</v>
      </c>
      <c r="B10" s="19">
        <f>+IF(PersonasEnjuiciadas!L12&gt;0,(PersonasEnjuiciadas!C12+PersonasEnjuiciadas!D12+PersonasEnjuiciadas!H12+PersonasEnjuiciadas!I12)/PersonasEnjuiciadas!L12,"-")</f>
        <v>0.7424023154848046</v>
      </c>
      <c r="C10" s="19">
        <f>+IF((PersonasEnjuiciadas!M12+PersonasEnjuiciadas!O12)&gt;0,(PersonasEnjuiciadas!C12+PersonasEnjuiciadas!H12)/(PersonasEnjuiciadas!M12+PersonasEnjuiciadas!O12),"-")</f>
        <v>0.763265306122449</v>
      </c>
      <c r="D10" s="19">
        <f>+IF((PersonasEnjuiciadas!N12+PersonasEnjuiciadas!P12)&gt;0,(PersonasEnjuiciadas!D12+PersonasEnjuiciadas!I12)/(PersonasEnjuiciadas!N12+PersonasEnjuiciadas!P12),"-")</f>
        <v>0.6915422885572139</v>
      </c>
    </row>
    <row r="11" spans="1:4" ht="12.75">
      <c r="A11" s="5" t="s">
        <v>6</v>
      </c>
      <c r="B11" s="19">
        <f>+IF(PersonasEnjuiciadas!L13&gt;0,(PersonasEnjuiciadas!C13+PersonasEnjuiciadas!D13+PersonasEnjuiciadas!H13+PersonasEnjuiciadas!I13)/PersonasEnjuiciadas!L13,"-")</f>
        <v>0.48025613660619</v>
      </c>
      <c r="C11" s="19">
        <f>+IF((PersonasEnjuiciadas!M13+PersonasEnjuiciadas!O13)&gt;0,(PersonasEnjuiciadas!C13+PersonasEnjuiciadas!H13)/(PersonasEnjuiciadas!M13+PersonasEnjuiciadas!O13),"-")</f>
        <v>0.47489823609226595</v>
      </c>
      <c r="D11" s="19">
        <f>+IF((PersonasEnjuiciadas!N13+PersonasEnjuiciadas!P13)&gt;0,(PersonasEnjuiciadas!D13+PersonasEnjuiciadas!I13)/(PersonasEnjuiciadas!N13+PersonasEnjuiciadas!P13),"-")</f>
        <v>0.5</v>
      </c>
    </row>
    <row r="12" spans="1:4" ht="12.75">
      <c r="A12" s="5" t="s">
        <v>7</v>
      </c>
      <c r="B12" s="19">
        <f>+IF(PersonasEnjuiciadas!L14&gt;0,(PersonasEnjuiciadas!C14+PersonasEnjuiciadas!D14+PersonasEnjuiciadas!H14+PersonasEnjuiciadas!I14)/PersonasEnjuiciadas!L14,"-")</f>
        <v>0.5484764542936288</v>
      </c>
      <c r="C12" s="19">
        <f>+IF((PersonasEnjuiciadas!M14+PersonasEnjuiciadas!O14)&gt;0,(PersonasEnjuiciadas!C14+PersonasEnjuiciadas!H14)/(PersonasEnjuiciadas!M14+PersonasEnjuiciadas!O14),"-")</f>
        <v>0.5635179153094463</v>
      </c>
      <c r="D12" s="19">
        <f>+IF((PersonasEnjuiciadas!N14+PersonasEnjuiciadas!P14)&gt;0,(PersonasEnjuiciadas!D14+PersonasEnjuiciadas!I14)/(PersonasEnjuiciadas!N14+PersonasEnjuiciadas!P14),"-")</f>
        <v>0.46296296296296297</v>
      </c>
    </row>
    <row r="13" spans="1:4" ht="12.75">
      <c r="A13" s="5" t="s">
        <v>8</v>
      </c>
      <c r="B13" s="19">
        <f>+IF(PersonasEnjuiciadas!L15&gt;0,(PersonasEnjuiciadas!C15+PersonasEnjuiciadas!D15+PersonasEnjuiciadas!H15+PersonasEnjuiciadas!I15)/PersonasEnjuiciadas!L15,"-")</f>
        <v>0.6353276353276354</v>
      </c>
      <c r="C13" s="19">
        <f>+IF((PersonasEnjuiciadas!M15+PersonasEnjuiciadas!O15)&gt;0,(PersonasEnjuiciadas!C15+PersonasEnjuiciadas!H15)/(PersonasEnjuiciadas!M15+PersonasEnjuiciadas!O15),"-")</f>
        <v>0.6501901140684411</v>
      </c>
      <c r="D13" s="19">
        <f>+IF((PersonasEnjuiciadas!N15+PersonasEnjuiciadas!P15)&gt;0,(PersonasEnjuiciadas!D15+PersonasEnjuiciadas!I15)/(PersonasEnjuiciadas!N15+PersonasEnjuiciadas!P15),"-")</f>
        <v>0.5909090909090909</v>
      </c>
    </row>
    <row r="14" spans="1:4" ht="12.75">
      <c r="A14" s="5" t="s">
        <v>9</v>
      </c>
      <c r="B14" s="19">
        <f>+IF(PersonasEnjuiciadas!L16&gt;0,(PersonasEnjuiciadas!C16+PersonasEnjuiciadas!D16+PersonasEnjuiciadas!H16+PersonasEnjuiciadas!I16)/PersonasEnjuiciadas!L16,"-")</f>
        <v>0.49950347567030784</v>
      </c>
      <c r="C14" s="19">
        <f>+IF((PersonasEnjuiciadas!M16+PersonasEnjuiciadas!O16)&gt;0,(PersonasEnjuiciadas!C16+PersonasEnjuiciadas!H16)/(PersonasEnjuiciadas!M16+PersonasEnjuiciadas!O16),"-")</f>
        <v>0.5115020297699594</v>
      </c>
      <c r="D14" s="19">
        <f>+IF((PersonasEnjuiciadas!N16+PersonasEnjuiciadas!P16)&gt;0,(PersonasEnjuiciadas!D16+PersonasEnjuiciadas!I16)/(PersonasEnjuiciadas!N16+PersonasEnjuiciadas!P16),"-")</f>
        <v>0.4664179104477612</v>
      </c>
    </row>
    <row r="15" spans="1:4" ht="12.75">
      <c r="A15" s="5" t="s">
        <v>10</v>
      </c>
      <c r="B15" s="19">
        <f>+IF(PersonasEnjuiciadas!L17&gt;0,(PersonasEnjuiciadas!C17+PersonasEnjuiciadas!D17+PersonasEnjuiciadas!H17+PersonasEnjuiciadas!I17)/PersonasEnjuiciadas!L17,"-")</f>
        <v>0.41780457527930487</v>
      </c>
      <c r="C15" s="19">
        <f>+IF((PersonasEnjuiciadas!M17+PersonasEnjuiciadas!O17)&gt;0,(PersonasEnjuiciadas!C17+PersonasEnjuiciadas!H17)/(PersonasEnjuiciadas!M17+PersonasEnjuiciadas!O17),"-")</f>
        <v>0.4247115113988179</v>
      </c>
      <c r="D15" s="19">
        <f>+IF((PersonasEnjuiciadas!N17+PersonasEnjuiciadas!P17)&gt;0,(PersonasEnjuiciadas!D17+PersonasEnjuiciadas!I17)/(PersonasEnjuiciadas!N17+PersonasEnjuiciadas!P17),"-")</f>
        <v>0.40604026845637586</v>
      </c>
    </row>
    <row r="16" spans="1:4" ht="12.75">
      <c r="A16" s="5" t="s">
        <v>11</v>
      </c>
      <c r="B16" s="19">
        <f>+IF(PersonasEnjuiciadas!L18&gt;0,(PersonasEnjuiciadas!C18+PersonasEnjuiciadas!D18+PersonasEnjuiciadas!H18+PersonasEnjuiciadas!I18)/PersonasEnjuiciadas!L18,"-")</f>
        <v>0.5900131406044679</v>
      </c>
      <c r="C16" s="19">
        <f>+IF((PersonasEnjuiciadas!M18+PersonasEnjuiciadas!O18)&gt;0,(PersonasEnjuiciadas!C18+PersonasEnjuiciadas!H18)/(PersonasEnjuiciadas!M18+PersonasEnjuiciadas!O18),"-")</f>
        <v>0.5916666666666667</v>
      </c>
      <c r="D16" s="19">
        <f>+IF((PersonasEnjuiciadas!N18+PersonasEnjuiciadas!P18)&gt;0,(PersonasEnjuiciadas!D18+PersonasEnjuiciadas!I18)/(PersonasEnjuiciadas!N18+PersonasEnjuiciadas!P18),"-")</f>
        <v>0.5859728506787331</v>
      </c>
    </row>
    <row r="17" spans="1:4" ht="12.75">
      <c r="A17" s="5" t="s">
        <v>12</v>
      </c>
      <c r="B17" s="19">
        <f>+IF(PersonasEnjuiciadas!L19&gt;0,(PersonasEnjuiciadas!C19+PersonasEnjuiciadas!D19+PersonasEnjuiciadas!H19+PersonasEnjuiciadas!I19)/PersonasEnjuiciadas!L19,"-")</f>
        <v>0.7617801047120419</v>
      </c>
      <c r="C17" s="19">
        <f>+IF((PersonasEnjuiciadas!M19+PersonasEnjuiciadas!O19)&gt;0,(PersonasEnjuiciadas!C19+PersonasEnjuiciadas!H19)/(PersonasEnjuiciadas!M19+PersonasEnjuiciadas!O19),"-")</f>
        <v>0.7507418397626113</v>
      </c>
      <c r="D17" s="19">
        <f>+IF((PersonasEnjuiciadas!N19+PersonasEnjuiciadas!P19)&gt;0,(PersonasEnjuiciadas!D19+PersonasEnjuiciadas!I19)/(PersonasEnjuiciadas!N19+PersonasEnjuiciadas!P19),"-")</f>
        <v>0.8444444444444444</v>
      </c>
    </row>
    <row r="18" spans="1:4" ht="12.75">
      <c r="A18" s="5" t="s">
        <v>13</v>
      </c>
      <c r="B18" s="19">
        <f>+IF(PersonasEnjuiciadas!L20&gt;0,(PersonasEnjuiciadas!C20+PersonasEnjuiciadas!D20+PersonasEnjuiciadas!H20+PersonasEnjuiciadas!I20)/PersonasEnjuiciadas!L20,"-")</f>
        <v>0.6800766283524904</v>
      </c>
      <c r="C18" s="19">
        <f>+IF((PersonasEnjuiciadas!M20+PersonasEnjuiciadas!O20)&gt;0,(PersonasEnjuiciadas!C20+PersonasEnjuiciadas!H20)/(PersonasEnjuiciadas!M20+PersonasEnjuiciadas!O20),"-")</f>
        <v>0.6737967914438503</v>
      </c>
      <c r="D18" s="19">
        <f>+IF((PersonasEnjuiciadas!N20+PersonasEnjuiciadas!P20)&gt;0,(PersonasEnjuiciadas!D20+PersonasEnjuiciadas!I20)/(PersonasEnjuiciadas!N20+PersonasEnjuiciadas!P20),"-")</f>
        <v>0.7339449541284404</v>
      </c>
    </row>
    <row r="19" spans="1:4" ht="12.75">
      <c r="A19" s="5" t="s">
        <v>14</v>
      </c>
      <c r="B19" s="19">
        <f>+IF(PersonasEnjuiciadas!L21&gt;0,(PersonasEnjuiciadas!C21+PersonasEnjuiciadas!D21+PersonasEnjuiciadas!H21+PersonasEnjuiciadas!I21)/PersonasEnjuiciadas!L21,"-")</f>
        <v>0.5055664702030125</v>
      </c>
      <c r="C19" s="19">
        <f>+IF((PersonasEnjuiciadas!M21+PersonasEnjuiciadas!O21)&gt;0,(PersonasEnjuiciadas!C21+PersonasEnjuiciadas!H21)/(PersonasEnjuiciadas!M21+PersonasEnjuiciadas!O21),"-")</f>
        <v>0.507398753894081</v>
      </c>
      <c r="D19" s="19">
        <f>+IF((PersonasEnjuiciadas!N21+PersonasEnjuiciadas!P21)&gt;0,(PersonasEnjuiciadas!D21+PersonasEnjuiciadas!I21)/(PersonasEnjuiciadas!N21+PersonasEnjuiciadas!P21),"-")</f>
        <v>0.5032290114257327</v>
      </c>
    </row>
    <row r="20" spans="1:4" ht="12.75">
      <c r="A20" s="5" t="s">
        <v>15</v>
      </c>
      <c r="B20" s="19">
        <f>+IF(PersonasEnjuiciadas!L22&gt;0,(PersonasEnjuiciadas!C22+PersonasEnjuiciadas!D22+PersonasEnjuiciadas!H22+PersonasEnjuiciadas!I22)/PersonasEnjuiciadas!L22,"-")</f>
        <v>0.5320600272851296</v>
      </c>
      <c r="C20" s="19">
        <f>+IF((PersonasEnjuiciadas!M22+PersonasEnjuiciadas!O22)&gt;0,(PersonasEnjuiciadas!C22+PersonasEnjuiciadas!H22)/(PersonasEnjuiciadas!M22+PersonasEnjuiciadas!O22),"-")</f>
        <v>0.5361702127659574</v>
      </c>
      <c r="D20" s="19">
        <f>+IF((PersonasEnjuiciadas!N22+PersonasEnjuiciadas!P22)&gt;0,(PersonasEnjuiciadas!D22+PersonasEnjuiciadas!I22)/(PersonasEnjuiciadas!N22+PersonasEnjuiciadas!P22),"-")</f>
        <v>0.5247148288973384</v>
      </c>
    </row>
    <row r="21" spans="1:4" ht="12.75">
      <c r="A21" s="5" t="s">
        <v>16</v>
      </c>
      <c r="B21" s="19">
        <f>+IF(PersonasEnjuiciadas!L23&gt;0,(PersonasEnjuiciadas!C23+PersonasEnjuiciadas!D23+PersonasEnjuiciadas!H23+PersonasEnjuiciadas!I23)/PersonasEnjuiciadas!L23,"-")</f>
        <v>0.5948905109489051</v>
      </c>
      <c r="C21" s="19">
        <f>+IF((PersonasEnjuiciadas!M23+PersonasEnjuiciadas!O23)&gt;0,(PersonasEnjuiciadas!C23+PersonasEnjuiciadas!H23)/(PersonasEnjuiciadas!M23+PersonasEnjuiciadas!O23),"-")</f>
        <v>0.6223404255319149</v>
      </c>
      <c r="D21" s="19">
        <f>+IF((PersonasEnjuiciadas!N23+PersonasEnjuiciadas!P23)&gt;0,(PersonasEnjuiciadas!D23+PersonasEnjuiciadas!I23)/(PersonasEnjuiciadas!N23+PersonasEnjuiciadas!P23),"-")</f>
        <v>0.5348837209302325</v>
      </c>
    </row>
    <row r="22" spans="1:4" ht="12.75">
      <c r="A22" s="5" t="s">
        <v>17</v>
      </c>
      <c r="B22" s="19">
        <f>+IF(PersonasEnjuiciadas!L24&gt;0,(PersonasEnjuiciadas!C24+PersonasEnjuiciadas!D24+PersonasEnjuiciadas!H24+PersonasEnjuiciadas!I24)/PersonasEnjuiciadas!L24,"-")</f>
        <v>0.6119281045751634</v>
      </c>
      <c r="C22" s="19">
        <f>+IF((PersonasEnjuiciadas!M24+PersonasEnjuiciadas!O24)&gt;0,(PersonasEnjuiciadas!C24+PersonasEnjuiciadas!H24)/(PersonasEnjuiciadas!M24+PersonasEnjuiciadas!O24),"-")</f>
        <v>0.6292559899117276</v>
      </c>
      <c r="D22" s="19">
        <f>+IF((PersonasEnjuiciadas!N24+PersonasEnjuiciadas!P24)&gt;0,(PersonasEnjuiciadas!D24+PersonasEnjuiciadas!I24)/(PersonasEnjuiciadas!N24+PersonasEnjuiciadas!P24),"-")</f>
        <v>0.580046403712297</v>
      </c>
    </row>
    <row r="23" spans="1:4" ht="13.5" thickBot="1">
      <c r="A23" s="7" t="s">
        <v>18</v>
      </c>
      <c r="B23" s="20">
        <f>+IF(PersonasEnjuiciadas!L25&gt;0,(PersonasEnjuiciadas!C25+PersonasEnjuiciadas!D25+PersonasEnjuiciadas!H25+PersonasEnjuiciadas!I25)/PersonasEnjuiciadas!L25,"-")</f>
        <v>0.5555555555555556</v>
      </c>
      <c r="C23" s="20">
        <f>+IF((PersonasEnjuiciadas!M25+PersonasEnjuiciadas!O25)&gt;0,(PersonasEnjuiciadas!C25+PersonasEnjuiciadas!H25)/(PersonasEnjuiciadas!M25+PersonasEnjuiciadas!O25),"-")</f>
        <v>0.5432098765432098</v>
      </c>
      <c r="D23" s="20">
        <f>+IF((PersonasEnjuiciadas!N25+PersonasEnjuiciadas!P25)&gt;0,(PersonasEnjuiciadas!D25+PersonasEnjuiciadas!I25)/(PersonasEnjuiciadas!N25+PersonasEnjuiciadas!P25),"-")</f>
        <v>0.5833333333333334</v>
      </c>
    </row>
    <row r="24" spans="1:4" ht="13.5" thickBot="1">
      <c r="A24" s="9" t="s">
        <v>21</v>
      </c>
      <c r="B24" s="21">
        <f>+IF(PersonasEnjuiciadas!L26&gt;0,(PersonasEnjuiciadas!C26+PersonasEnjuiciadas!D26+PersonasEnjuiciadas!H26+PersonasEnjuiciadas!I26)/PersonasEnjuiciadas!L26,"-")</f>
        <v>0.5163119549222984</v>
      </c>
      <c r="C24" s="21">
        <f>+IF((PersonasEnjuiciadas!M26+PersonasEnjuiciadas!O26)&gt;0,(PersonasEnjuiciadas!C26+PersonasEnjuiciadas!H26)/(PersonasEnjuiciadas!M26+PersonasEnjuiciadas!O26),"-")</f>
        <v>0.5232099902758586</v>
      </c>
      <c r="D24" s="21">
        <f>+IF((PersonasEnjuiciadas!N26+PersonasEnjuiciadas!P26)&gt;0,(PersonasEnjuiciadas!D26+PersonasEnjuiciadas!I26)/(PersonasEnjuiciadas!N26+PersonasEnjuiciadas!P26),"-")</f>
        <v>0.5001201345506968</v>
      </c>
    </row>
  </sheetData>
  <sheetProtection/>
  <mergeCells count="1">
    <mergeCell ref="B1:D1"/>
  </mergeCells>
  <printOptions/>
  <pageMargins left="0.34" right="0.32" top="1.38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23"/>
  <sheetViews>
    <sheetView zoomScaleSheetLayoutView="100" zoomScalePageLayoutView="0" workbookViewId="0" topLeftCell="A1">
      <selection activeCell="B5" sqref="B5"/>
    </sheetView>
  </sheetViews>
  <sheetFormatPr defaultColWidth="11.421875" defaultRowHeight="12.75"/>
  <cols>
    <col min="1" max="1" width="11.421875" style="1" customWidth="1"/>
    <col min="2" max="2" width="18.421875" style="1" bestFit="1" customWidth="1"/>
    <col min="3" max="7" width="18.57421875" style="1" customWidth="1"/>
    <col min="8" max="16384" width="11.421875" style="1" customWidth="1"/>
  </cols>
  <sheetData>
    <row r="2" spans="2:12" ht="15">
      <c r="B2" s="52" t="s">
        <v>39</v>
      </c>
      <c r="C2" s="52"/>
      <c r="D2" s="52"/>
      <c r="E2" s="52"/>
      <c r="F2" s="52"/>
      <c r="G2" s="52"/>
      <c r="H2" s="11"/>
      <c r="I2" s="11"/>
      <c r="J2" s="11"/>
      <c r="K2" s="11"/>
      <c r="L2" s="11"/>
    </row>
    <row r="3" spans="2:7" ht="12.75">
      <c r="B3" s="57" t="s">
        <v>56</v>
      </c>
      <c r="C3" s="57"/>
      <c r="D3" s="57"/>
      <c r="E3" s="57"/>
      <c r="F3" s="57"/>
      <c r="G3" s="57"/>
    </row>
    <row r="4" ht="15">
      <c r="B4" s="13">
        <v>2015</v>
      </c>
    </row>
    <row r="5" spans="3:7" ht="51">
      <c r="C5" s="4" t="s">
        <v>20</v>
      </c>
      <c r="D5" s="4" t="s">
        <v>19</v>
      </c>
      <c r="E5" s="4" t="s">
        <v>0</v>
      </c>
      <c r="F5" s="4" t="s">
        <v>65</v>
      </c>
      <c r="G5" s="4" t="s">
        <v>1</v>
      </c>
    </row>
    <row r="6" spans="2:7" ht="12.75">
      <c r="B6" s="5" t="s">
        <v>2</v>
      </c>
      <c r="C6" s="6">
        <v>1357</v>
      </c>
      <c r="D6" s="6">
        <v>1184</v>
      </c>
      <c r="E6" s="6">
        <v>2975</v>
      </c>
      <c r="F6" s="6">
        <v>28</v>
      </c>
      <c r="G6" s="6">
        <v>104</v>
      </c>
    </row>
    <row r="7" spans="2:7" ht="12.75">
      <c r="B7" s="5" t="s">
        <v>3</v>
      </c>
      <c r="C7" s="6">
        <v>165</v>
      </c>
      <c r="D7" s="6">
        <v>203</v>
      </c>
      <c r="E7" s="6">
        <v>213</v>
      </c>
      <c r="F7" s="6">
        <v>8</v>
      </c>
      <c r="G7" s="6">
        <v>11</v>
      </c>
    </row>
    <row r="8" spans="2:7" ht="12.75">
      <c r="B8" s="5" t="s">
        <v>4</v>
      </c>
      <c r="C8" s="6">
        <v>139</v>
      </c>
      <c r="D8" s="6">
        <v>124</v>
      </c>
      <c r="E8" s="6">
        <v>213</v>
      </c>
      <c r="F8" s="6">
        <v>5</v>
      </c>
      <c r="G8" s="6">
        <v>11</v>
      </c>
    </row>
    <row r="9" spans="2:7" ht="12.75">
      <c r="B9" s="5" t="s">
        <v>5</v>
      </c>
      <c r="C9" s="6">
        <v>358</v>
      </c>
      <c r="D9" s="6">
        <v>154</v>
      </c>
      <c r="E9" s="6">
        <v>177</v>
      </c>
      <c r="F9" s="6">
        <v>1</v>
      </c>
      <c r="G9" s="6">
        <v>5</v>
      </c>
    </row>
    <row r="10" spans="2:7" ht="12.75">
      <c r="B10" s="5" t="s">
        <v>6</v>
      </c>
      <c r="C10" s="6">
        <v>247</v>
      </c>
      <c r="D10" s="6">
        <v>195</v>
      </c>
      <c r="E10" s="6">
        <v>469</v>
      </c>
      <c r="F10" s="6">
        <v>293</v>
      </c>
      <c r="G10" s="6">
        <v>398</v>
      </c>
    </row>
    <row r="11" spans="2:7" ht="12.75">
      <c r="B11" s="5" t="s">
        <v>7</v>
      </c>
      <c r="C11" s="6">
        <v>72</v>
      </c>
      <c r="D11" s="6">
        <v>126</v>
      </c>
      <c r="E11" s="6">
        <v>163</v>
      </c>
      <c r="F11" s="6">
        <v>1</v>
      </c>
      <c r="G11" s="6">
        <v>0</v>
      </c>
    </row>
    <row r="12" spans="2:7" ht="12.75">
      <c r="B12" s="5" t="s">
        <v>8</v>
      </c>
      <c r="C12" s="6">
        <v>376</v>
      </c>
      <c r="D12" s="6">
        <v>292</v>
      </c>
      <c r="E12" s="6">
        <v>379</v>
      </c>
      <c r="F12" s="6">
        <v>2</v>
      </c>
      <c r="G12" s="6">
        <v>10</v>
      </c>
    </row>
    <row r="13" spans="2:7" ht="12.75">
      <c r="B13" s="5" t="s">
        <v>9</v>
      </c>
      <c r="C13" s="6">
        <v>212</v>
      </c>
      <c r="D13" s="6">
        <v>279</v>
      </c>
      <c r="E13" s="6">
        <v>492</v>
      </c>
      <c r="F13" s="6">
        <v>0</v>
      </c>
      <c r="G13" s="6">
        <v>26</v>
      </c>
    </row>
    <row r="14" spans="2:7" ht="12.75">
      <c r="B14" s="5" t="s">
        <v>10</v>
      </c>
      <c r="C14" s="6">
        <v>1007</v>
      </c>
      <c r="D14" s="6">
        <v>1332</v>
      </c>
      <c r="E14" s="6">
        <v>3187</v>
      </c>
      <c r="F14" s="6">
        <v>45</v>
      </c>
      <c r="G14" s="6">
        <v>152</v>
      </c>
    </row>
    <row r="15" spans="2:7" ht="12.75">
      <c r="B15" s="5" t="s">
        <v>11</v>
      </c>
      <c r="C15" s="6">
        <v>990</v>
      </c>
      <c r="D15" s="6">
        <v>787</v>
      </c>
      <c r="E15" s="6">
        <v>1186</v>
      </c>
      <c r="F15" s="6">
        <v>15</v>
      </c>
      <c r="G15" s="6">
        <v>114</v>
      </c>
    </row>
    <row r="16" spans="2:7" ht="12.75">
      <c r="B16" s="5" t="s">
        <v>12</v>
      </c>
      <c r="C16" s="6">
        <v>215</v>
      </c>
      <c r="D16" s="6">
        <v>69</v>
      </c>
      <c r="E16" s="6">
        <v>88</v>
      </c>
      <c r="F16" s="6">
        <v>0</v>
      </c>
      <c r="G16" s="6">
        <v>15</v>
      </c>
    </row>
    <row r="17" spans="2:7" ht="12.75">
      <c r="B17" s="5" t="s">
        <v>13</v>
      </c>
      <c r="C17" s="6">
        <v>369</v>
      </c>
      <c r="D17" s="6">
        <v>330</v>
      </c>
      <c r="E17" s="6">
        <v>330</v>
      </c>
      <c r="F17" s="6">
        <v>3</v>
      </c>
      <c r="G17" s="6">
        <v>39</v>
      </c>
    </row>
    <row r="18" spans="2:7" ht="12.75">
      <c r="B18" s="5" t="s">
        <v>14</v>
      </c>
      <c r="C18" s="6">
        <v>657</v>
      </c>
      <c r="D18" s="6">
        <v>1543</v>
      </c>
      <c r="E18" s="6">
        <v>2024</v>
      </c>
      <c r="F18" s="6">
        <v>44</v>
      </c>
      <c r="G18" s="6">
        <v>329</v>
      </c>
    </row>
    <row r="19" spans="2:7" ht="12.75">
      <c r="B19" s="5" t="s">
        <v>15</v>
      </c>
      <c r="C19" s="6">
        <v>239</v>
      </c>
      <c r="D19" s="6">
        <v>148</v>
      </c>
      <c r="E19" s="6">
        <v>337</v>
      </c>
      <c r="F19" s="6">
        <v>2</v>
      </c>
      <c r="G19" s="6">
        <v>16</v>
      </c>
    </row>
    <row r="20" spans="2:7" ht="12.75">
      <c r="B20" s="5" t="s">
        <v>16</v>
      </c>
      <c r="C20" s="6">
        <v>102</v>
      </c>
      <c r="D20" s="6">
        <v>61</v>
      </c>
      <c r="E20" s="6">
        <v>109</v>
      </c>
      <c r="F20" s="6">
        <v>0</v>
      </c>
      <c r="G20" s="6">
        <v>6</v>
      </c>
    </row>
    <row r="21" spans="2:7" ht="12.75">
      <c r="B21" s="5" t="s">
        <v>17</v>
      </c>
      <c r="C21" s="6">
        <v>447</v>
      </c>
      <c r="D21" s="6">
        <v>277</v>
      </c>
      <c r="E21" s="6">
        <v>452</v>
      </c>
      <c r="F21" s="6">
        <v>4</v>
      </c>
      <c r="G21" s="6">
        <v>41</v>
      </c>
    </row>
    <row r="22" spans="2:7" ht="13.5" thickBot="1">
      <c r="B22" s="7" t="s">
        <v>18</v>
      </c>
      <c r="C22" s="8">
        <v>43</v>
      </c>
      <c r="D22" s="8">
        <v>22</v>
      </c>
      <c r="E22" s="8">
        <v>50</v>
      </c>
      <c r="F22" s="8">
        <v>0</v>
      </c>
      <c r="G22" s="8">
        <v>1</v>
      </c>
    </row>
    <row r="23" spans="2:7" ht="13.5" thickBot="1">
      <c r="B23" s="9" t="s">
        <v>21</v>
      </c>
      <c r="C23" s="10">
        <v>6995</v>
      </c>
      <c r="D23" s="10">
        <v>7126</v>
      </c>
      <c r="E23" s="10">
        <v>12844</v>
      </c>
      <c r="F23" s="10">
        <v>451</v>
      </c>
      <c r="G23" s="10">
        <v>1278</v>
      </c>
    </row>
  </sheetData>
  <sheetProtection/>
  <mergeCells count="2">
    <mergeCell ref="B2:G2"/>
    <mergeCell ref="B3:G3"/>
  </mergeCells>
  <printOptions/>
  <pageMargins left="1.11" right="0.32" top="1.24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2010-06-21T11:52:10Z</cp:lastPrinted>
  <dcterms:created xsi:type="dcterms:W3CDTF">2005-07-20T06:27:33Z</dcterms:created>
  <dcterms:modified xsi:type="dcterms:W3CDTF">2016-02-19T09:14:15Z</dcterms:modified>
  <cp:category/>
  <cp:version/>
  <cp:contentType/>
  <cp:contentStatus/>
</cp:coreProperties>
</file>